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adjana\Desktop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65" i="1" l="1"/>
  <c r="H65" i="1"/>
  <c r="H160" i="1"/>
  <c r="H172" i="1" l="1"/>
  <c r="H159" i="1" l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61" i="1"/>
  <c r="H136" i="1"/>
  <c r="H135" i="1"/>
  <c r="H134" i="1"/>
  <c r="H164" i="1" l="1"/>
  <c r="H167" i="1" l="1"/>
  <c r="H166" i="1"/>
  <c r="H165" i="1"/>
  <c r="H128" i="1"/>
  <c r="H175" i="1"/>
  <c r="H174" i="1"/>
  <c r="H163" i="1"/>
  <c r="H162" i="1"/>
  <c r="H133" i="1"/>
  <c r="H111" i="1"/>
  <c r="H132" i="1"/>
  <c r="H131" i="1"/>
  <c r="H130" i="1"/>
  <c r="H127" i="1"/>
  <c r="H126" i="1"/>
  <c r="H182" i="1"/>
  <c r="H181" i="1"/>
  <c r="H180" i="1"/>
  <c r="H179" i="1"/>
  <c r="H178" i="1"/>
  <c r="H177" i="1"/>
  <c r="H176" i="1"/>
  <c r="H125" i="1"/>
  <c r="H124" i="1"/>
  <c r="H129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0" i="1"/>
  <c r="H109" i="1"/>
  <c r="H173" i="1"/>
  <c r="H171" i="1"/>
  <c r="H170" i="1"/>
  <c r="H169" i="1"/>
  <c r="H168" i="1"/>
  <c r="H108" i="1"/>
  <c r="H98" i="1"/>
  <c r="H107" i="1"/>
  <c r="H106" i="1"/>
  <c r="H105" i="1"/>
  <c r="H104" i="1"/>
  <c r="H103" i="1"/>
  <c r="H102" i="1"/>
  <c r="H100" i="1"/>
  <c r="H99" i="1"/>
  <c r="H97" i="1"/>
  <c r="H101" i="1"/>
  <c r="H183" i="1" l="1"/>
</calcChain>
</file>

<file path=xl/sharedStrings.xml><?xml version="1.0" encoding="utf-8"?>
<sst xmlns="http://schemas.openxmlformats.org/spreadsheetml/2006/main" count="394" uniqueCount="257">
  <si>
    <t xml:space="preserve">o rashodovanju osnovnih sredstava i sitnog inventara  </t>
  </si>
  <si>
    <t xml:space="preserve"> Doma za starije i nemoćne osobe Koprivnica  </t>
  </si>
  <si>
    <t>u 2018. godini</t>
  </si>
  <si>
    <t>Članak 1.</t>
  </si>
  <si>
    <t>Članak 2.</t>
  </si>
  <si>
    <t>Isknjižavanje osnovnih sredstava i sitnog inventara iz članka 1. provest će Odjel računovodstvenih i općih poslova iz pomoćnih evidencija te iz evidencije financijskog knjigovodstva, a na teret Doma za starije i nemoćne osobe Koprivnica prema Zapisniku o uništenju.</t>
  </si>
  <si>
    <t>UPRAVNO VIJEĆE DOMA ZA STARIJE I NEMOĆNE OSOBE KOPRIVNICA</t>
  </si>
  <si>
    <t>Doma za starije i nemoćne osobe Koprivnica:</t>
  </si>
  <si>
    <t>DOM ZA STARIJE I NEMOĆNE OSOBE KOPRIVNICA</t>
  </si>
  <si>
    <t xml:space="preserve">POPIS OSNOVNIH SREDSTAVA </t>
  </si>
  <si>
    <t>ZA OTPIS SA VRIJEDNOSTIMA</t>
  </si>
  <si>
    <t xml:space="preserve">NAZIV </t>
  </si>
  <si>
    <t>Jed. mjere</t>
  </si>
  <si>
    <t>Inventurni broj</t>
  </si>
  <si>
    <t>Ekst. Kateg.</t>
  </si>
  <si>
    <t>Količina za otpis</t>
  </si>
  <si>
    <t>Nabavna vrijednost</t>
  </si>
  <si>
    <t>Otpisana vrijednost</t>
  </si>
  <si>
    <t>Sadašnja vrijednost</t>
  </si>
  <si>
    <t>1.</t>
  </si>
  <si>
    <t>kom</t>
  </si>
  <si>
    <t>2.</t>
  </si>
  <si>
    <t>3.</t>
  </si>
  <si>
    <t>4.</t>
  </si>
  <si>
    <t>5.</t>
  </si>
  <si>
    <t>Oprema</t>
  </si>
  <si>
    <t>6.</t>
  </si>
  <si>
    <t>Ukupno:</t>
  </si>
  <si>
    <t xml:space="preserve">Doma za starije i nemoćne osobe </t>
  </si>
  <si>
    <t xml:space="preserve">POPIS SITNOG INVENTARA </t>
  </si>
  <si>
    <t>Pojedinačna vrijednost</t>
  </si>
  <si>
    <t>Ukupna vrijednost</t>
  </si>
  <si>
    <t>Deka</t>
  </si>
  <si>
    <t xml:space="preserve">Jastučnica </t>
  </si>
  <si>
    <t>Jastuk</t>
  </si>
  <si>
    <t>Lončić logo stacionar</t>
  </si>
  <si>
    <t>Lopatica za smeće</t>
  </si>
  <si>
    <t>Mali lavor 30x15</t>
  </si>
  <si>
    <t>Navlaka za krevet PVC</t>
  </si>
  <si>
    <t>Navlaka za poplun</t>
  </si>
  <si>
    <t>Oval za doručak logo stacionar</t>
  </si>
  <si>
    <t>Plahta</t>
  </si>
  <si>
    <t>Poplun</t>
  </si>
  <si>
    <t>Prekrivač za pod (kupaonice)</t>
  </si>
  <si>
    <t>Ručnik 50x100</t>
  </si>
  <si>
    <t>Ručnik 65x130</t>
  </si>
  <si>
    <t>Tanjur desertni logo stacionar</t>
  </si>
  <si>
    <t>Tanjur plitki logo stacionar</t>
  </si>
  <si>
    <t>Zdjelica za juhu logo stacionar</t>
  </si>
  <si>
    <t>Zdjelica za salatu logo stacionar</t>
  </si>
  <si>
    <t>Zdjelica za varivo arcopal</t>
  </si>
  <si>
    <t>Red. Broj</t>
  </si>
  <si>
    <t>Red. broj</t>
  </si>
  <si>
    <t>Inven. broj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</si>
  <si>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</si>
  <si>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</si>
  <si>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</si>
  <si>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</si>
  <si>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</si>
  <si>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</si>
  <si>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</si>
  <si>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</si>
  <si>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</si>
  <si>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</si>
  <si>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</si>
  <si>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</si>
  <si>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</si>
  <si>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</si>
  <si>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</si>
  <si>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</si>
  <si>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</si>
  <si>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</si>
  <si>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</si>
  <si>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</si>
  <si>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Ravnateljica </t>
  </si>
  <si>
    <t>Računala i rač.op.</t>
  </si>
  <si>
    <t>Tanjur duboki za gablec</t>
  </si>
  <si>
    <t>PVC posuda 15 lit</t>
  </si>
  <si>
    <t>Šalica BK s tanjurićem arcopal</t>
  </si>
  <si>
    <t>Mali lavor 28x11</t>
  </si>
  <si>
    <t>Krunoslav Vitelj</t>
  </si>
  <si>
    <t xml:space="preserve">Predsjednik Upravnog vijeća </t>
  </si>
  <si>
    <t>Vesna Križan, dipl.soc.radnica</t>
  </si>
  <si>
    <t>Koprivnica</t>
  </si>
  <si>
    <t>10662</t>
  </si>
  <si>
    <t>Radio i tel</t>
  </si>
  <si>
    <t>Princeze tapecirane pvc bijele</t>
  </si>
  <si>
    <t>04466</t>
  </si>
  <si>
    <t>Med. oprema</t>
  </si>
  <si>
    <t>Server HP proliant</t>
  </si>
  <si>
    <t>10473</t>
  </si>
  <si>
    <t>Računalo komplet NT</t>
  </si>
  <si>
    <t>04768</t>
  </si>
  <si>
    <t>Pc komplet pentium</t>
  </si>
  <si>
    <t>04778</t>
  </si>
  <si>
    <t>Topla vodena kupelj</t>
  </si>
  <si>
    <t>02193</t>
  </si>
  <si>
    <t xml:space="preserve">Zdjelica za juhu </t>
  </si>
  <si>
    <t xml:space="preserve">Čaša 0,2 lit </t>
  </si>
  <si>
    <t>Hvataljka za salatu</t>
  </si>
  <si>
    <t>Tanjur desertni arc/podtanjurić</t>
  </si>
  <si>
    <t>Čaša 0,1 lit na stalku</t>
  </si>
  <si>
    <t>PVC posuda 5 lit</t>
  </si>
  <si>
    <t>11911</t>
  </si>
  <si>
    <t>11912</t>
  </si>
  <si>
    <t>08217</t>
  </si>
  <si>
    <t>PVC posuda 20 lit</t>
  </si>
  <si>
    <t>08267</t>
  </si>
  <si>
    <t>Pvc poslužavnik s poklopcem</t>
  </si>
  <si>
    <t>13148</t>
  </si>
  <si>
    <t>Trljačice frotir</t>
  </si>
  <si>
    <t>Pvc bokal</t>
  </si>
  <si>
    <t>Pvc čaša</t>
  </si>
  <si>
    <t>Dozator lijekova tjedni</t>
  </si>
  <si>
    <t>Dozator lijekova dnevni</t>
  </si>
  <si>
    <t>Nadmadrac antidekubitalni</t>
  </si>
  <si>
    <t>Četka za wc sa stalkom</t>
  </si>
  <si>
    <t>Otirač 100x150</t>
  </si>
  <si>
    <t>06611</t>
  </si>
  <si>
    <t>06608</t>
  </si>
  <si>
    <t>06607</t>
  </si>
  <si>
    <t>Stolna svjetiljka</t>
  </si>
  <si>
    <t>Madrac 4-dijela spojeni</t>
  </si>
  <si>
    <t>Madrac 3-dijela spojeni</t>
  </si>
  <si>
    <t>Antidekubitalni jastuk 60x65</t>
  </si>
  <si>
    <t>Pvc jastučnica</t>
  </si>
  <si>
    <t>Lopata PVC s poklopcem</t>
  </si>
  <si>
    <t>Slike</t>
  </si>
  <si>
    <t>05145</t>
  </si>
  <si>
    <t xml:space="preserve">Accu chek active </t>
  </si>
  <si>
    <t>Madrac jednodjelni</t>
  </si>
  <si>
    <t>Koš za smeće</t>
  </si>
  <si>
    <t>06348</t>
  </si>
  <si>
    <t>Štake podlaktne</t>
  </si>
  <si>
    <t>08934</t>
  </si>
  <si>
    <t>Ubodna pila</t>
  </si>
  <si>
    <t>12278</t>
  </si>
  <si>
    <t>Sjekira mala</t>
  </si>
  <si>
    <t>06549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</si>
  <si>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</si>
  <si>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</si>
  <si>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</si>
  <si>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</si>
  <si>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</si>
  <si>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</si>
  <si>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</si>
  <si>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</si>
  <si>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</si>
  <si>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</si>
  <si>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</si>
  <si>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</si>
  <si>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</si>
  <si>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</si>
  <si>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</si>
  <si>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</si>
  <si>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</si>
  <si>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</si>
  <si>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</si>
  <si>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</si>
  <si>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</si>
  <si>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</si>
  <si>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</si>
  <si>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</si>
  <si>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</si>
  <si>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</si>
  <si>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</si>
  <si>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</si>
  <si>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</si>
  <si>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</si>
  <si>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</si>
  <si>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Škare vrtne</t>
  </si>
  <si>
    <t>Loptica za mini golf</t>
  </si>
  <si>
    <t>Dvd pioneer</t>
  </si>
  <si>
    <t>Printer hp laserjet gl</t>
  </si>
  <si>
    <t>04769</t>
  </si>
  <si>
    <t>Color monitor 15</t>
  </si>
  <si>
    <t>04771</t>
  </si>
  <si>
    <t>Frižider gorenje 140 lit</t>
  </si>
  <si>
    <t>02229</t>
  </si>
  <si>
    <t>Lcdtv</t>
  </si>
  <si>
    <t>04197</t>
  </si>
  <si>
    <t>Laserski printer</t>
  </si>
  <si>
    <t>04201</t>
  </si>
  <si>
    <t>Tv grundig</t>
  </si>
  <si>
    <t>04747</t>
  </si>
  <si>
    <t>Pelene tetra</t>
  </si>
  <si>
    <t>Zidni sat</t>
  </si>
  <si>
    <t>Čaša za sladoled</t>
  </si>
  <si>
    <t>Bokal 0,5 lit</t>
  </si>
  <si>
    <t>Cjedilo za juhu</t>
  </si>
  <si>
    <t>Cjedilo žičano manje</t>
  </si>
  <si>
    <t>Cjedilo žičano veće</t>
  </si>
  <si>
    <t>Daska pvc 40x30x3</t>
  </si>
  <si>
    <t>Garnitura ulje-ocat</t>
  </si>
  <si>
    <t>Grabilica za sladoled fi70</t>
  </si>
  <si>
    <t>Grabilica za umak</t>
  </si>
  <si>
    <t>Hvataljka za meso</t>
  </si>
  <si>
    <t>Košara pletena šiba s ručkom</t>
  </si>
  <si>
    <t>Košarica brid velika</t>
  </si>
  <si>
    <t>Kuhače razne</t>
  </si>
  <si>
    <t>Kuhinjski noževi razni</t>
  </si>
  <si>
    <t>Lopatica za kolače</t>
  </si>
  <si>
    <t>Nož 27 cm uži</t>
  </si>
  <si>
    <t>Nož pandler 15 cm</t>
  </si>
  <si>
    <t xml:space="preserve">Pjenjača RF </t>
  </si>
  <si>
    <t>Rezač za jaja</t>
  </si>
  <si>
    <t>Sipas daske</t>
  </si>
  <si>
    <t>Sito za čaj fi 20 žičano</t>
  </si>
  <si>
    <t>Šeflja</t>
  </si>
  <si>
    <t>Vadičep za butelje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</si>
  <si>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</si>
  <si>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</si>
  <si>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</si>
  <si>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</si>
  <si>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</si>
  <si>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</si>
  <si>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</si>
  <si>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</si>
  <si>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</si>
  <si>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</si>
  <si>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</si>
  <si>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</si>
  <si>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</si>
  <si>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</si>
  <si>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</si>
  <si>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</si>
  <si>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</si>
  <si>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</si>
  <si>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</si>
  <si>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</si>
  <si>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</si>
  <si>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</si>
  <si>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</si>
  <si>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</si>
  <si>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</si>
  <si>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</si>
  <si>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</si>
  <si>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- osnovna sredstava u nabavnoj vrijednosti od =102.977,28 kuna, otpisanoj vrijednosti od =102.977,28 kuna i sadašnjoj vrijednosti =0,00  kuna</t>
  </si>
  <si>
    <t>11988</t>
  </si>
  <si>
    <t>PVC posuda 45 lit</t>
  </si>
  <si>
    <t>85.</t>
  </si>
  <si>
    <t>- sitni inventar u nabavnoj vrijednosti od =26.549,56 kuna i otpisanoj vrijednosti od =26.549,56 kuna.</t>
  </si>
  <si>
    <t>04746</t>
  </si>
  <si>
    <t>I Z M J E N A   O D L U K E</t>
  </si>
  <si>
    <t xml:space="preserve">Na temelju članka 31. stavak 1. točke 2. alineja 8. Statuta Doma za starije i nemoćne osobe Koprivnica KLASA: 555-01/12-01/128; URBROJ: 2137-26-12-5 od 12.07.2012., KLASA: 555-01/12-01/128; URBROJ: 2137-26-13-11 od 03.10.2013. godine, KLASA: 555-01/12-01/128; URBROJ: 2137-26-15-18 od 01.10.2015. godine, KLASA: 555-01/12-01/128; URBROJ: 2137-26-17-28 od 28.12.2017. godine i KLASA: 555-01/12-01/128; URBROJ: 2137-26-17-34 od 18.06.2018. godine Upravno vijeće Doma za starije i nemoćne osobe Koprivnica na svojoj 17. sjednici održanoj 20. studenog 2018. godine donijelo je </t>
  </si>
  <si>
    <t>Članak 1. Odluke od 18. lipnja 2018. godine koji glasi:</t>
  </si>
  <si>
    <t>mijenja se i glasi:</t>
  </si>
  <si>
    <t>Izmjene po ovoj Odluci vezano uz isknjižavanje osnovnih sredstava i sitnog inventara iz članka 1. provest će Odjel računovodstvenih i općih poslova iz pomoćnih evidencija te iz evidencije financijskog knjigovodstva, a na teret Doma za starije i nemoćne osobe Koprivnica.</t>
  </si>
  <si>
    <t>Pc kolica</t>
  </si>
  <si>
    <t>86.</t>
  </si>
  <si>
    <t>- osnovna sredstava u nabavnoj vrijednosti od =102.725,28 kuna, otpisanoj vrijednosti od =102.725,28 kuna i sadašnjoj vrijednosti =0,00  kuna</t>
  </si>
  <si>
    <t>- sitni inventar u nabavnoj vrijednosti od =26.838,70 kuna i otpisanoj vrijednosti od =26.838,70 kuna.</t>
  </si>
  <si>
    <t>U Koprivnici, 20. studenog 2018. godine</t>
  </si>
  <si>
    <t>KLASA: 555-01/16-01/118</t>
  </si>
  <si>
    <t>URBROJ: 2137-26-18-34</t>
  </si>
  <si>
    <t>09417</t>
  </si>
  <si>
    <t>Članak 3. koji glasi: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</si>
</sst>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/>
    <xf numFmtId="4" fontId="2" fillId="0" borderId="1" xfId="0" applyNumberFormat="1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2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/>
    <xf numFmtId="2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justify" wrapText="1"/>
    </xf>
    <xf numFmtId="0" fontId="2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justify" wrapText="1"/>
    </xf>
    <xf numFmtId="0" fontId="1" fillId="0" borderId="2" xfId="0" applyFont="1" applyBorder="1"/>
    <xf numFmtId="0" fontId="1" fillId="0" borderId="4" xfId="0" applyFont="1" applyBorder="1"/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/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topLeftCell="A10" zoomScale="130" zoomScaleNormal="130" workbookViewId="0">
      <selection activeCell="P14" sqref="P14"/>
    </sheetView>
  </sheetViews>
  <sheetFormatPr defaultRowHeight="14.25" x14ac:dyDescent="0.2"/>
  <cols>
    <col min="1" max="1" width="5.140625" style="1" customWidth="1"/>
    <col min="2" max="2" width="21.7109375" style="1" customWidth="1"/>
    <col min="3" max="3" width="6.28515625" style="1" customWidth="1"/>
    <col min="4" max="4" width="10.140625" style="1" customWidth="1"/>
    <col min="5" max="5" width="9.85546875" style="1" customWidth="1"/>
    <col min="6" max="6" width="8.42578125" style="1" customWidth="1"/>
    <col min="7" max="7" width="12.42578125" style="1" customWidth="1"/>
    <col min="8" max="8" width="11.85546875" style="1" customWidth="1"/>
    <col min="9" max="9" width="10" style="1" customWidth="1"/>
    <col min="10" max="16384" width="9.140625" style="1"/>
  </cols>
  <sheetData>
    <row r="1" spans="1:9" ht="102" customHeight="1" x14ac:dyDescent="0.2">
      <c r="A1" s="31" t="s">
        <v>244</v>
      </c>
      <c r="B1" s="31"/>
      <c r="C1" s="31"/>
      <c r="D1" s="31"/>
      <c r="E1" s="31"/>
      <c r="F1" s="31"/>
      <c r="G1" s="31"/>
      <c r="H1" s="31"/>
      <c r="I1" s="31"/>
    </row>
    <row r="3" spans="1:9" ht="15" x14ac:dyDescent="0.25">
      <c r="A3" s="29" t="s">
        <v>243</v>
      </c>
      <c r="B3" s="29"/>
      <c r="C3" s="29"/>
      <c r="D3" s="29"/>
      <c r="E3" s="29"/>
      <c r="F3" s="29"/>
      <c r="G3" s="29"/>
      <c r="H3" s="29"/>
      <c r="I3" s="29"/>
    </row>
    <row r="4" spans="1:9" ht="15" x14ac:dyDescent="0.25">
      <c r="A4" s="29" t="s">
        <v>0</v>
      </c>
      <c r="B4" s="29"/>
      <c r="C4" s="29"/>
      <c r="D4" s="29"/>
      <c r="E4" s="29"/>
      <c r="F4" s="29"/>
      <c r="G4" s="29"/>
      <c r="H4" s="29"/>
      <c r="I4" s="29"/>
    </row>
    <row r="5" spans="1:9" ht="15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9" ht="15" x14ac:dyDescent="0.25">
      <c r="A6" s="29" t="s">
        <v>2</v>
      </c>
      <c r="B6" s="29"/>
      <c r="C6" s="29"/>
      <c r="D6" s="29"/>
      <c r="E6" s="29"/>
      <c r="F6" s="29"/>
      <c r="G6" s="29"/>
      <c r="H6" s="29"/>
      <c r="I6" s="29"/>
    </row>
    <row r="8" spans="1:9" ht="15" x14ac:dyDescent="0.25">
      <c r="A8" s="29" t="s">
        <v>3</v>
      </c>
      <c r="B8" s="29"/>
      <c r="C8" s="29"/>
      <c r="D8" s="29"/>
      <c r="E8" s="29"/>
      <c r="F8" s="29"/>
      <c r="G8" s="29"/>
      <c r="H8" s="29"/>
      <c r="I8" s="29"/>
    </row>
    <row r="10" spans="1:9" x14ac:dyDescent="0.2">
      <c r="A10" s="30" t="s">
        <v>245</v>
      </c>
      <c r="B10" s="30"/>
      <c r="C10" s="30"/>
      <c r="D10" s="30"/>
      <c r="E10" s="30"/>
      <c r="F10" s="30"/>
      <c r="G10" s="30"/>
      <c r="H10" s="30"/>
      <c r="I10" s="30"/>
    </row>
    <row r="11" spans="1:9" ht="7.5" customHeight="1" x14ac:dyDescent="0.2"/>
    <row r="12" spans="1:9" ht="28.5" customHeight="1" x14ac:dyDescent="0.2">
      <c r="A12" s="7"/>
      <c r="B12" s="31" t="s">
        <v>237</v>
      </c>
      <c r="C12" s="31"/>
      <c r="D12" s="31"/>
      <c r="E12" s="31"/>
      <c r="F12" s="31"/>
      <c r="G12" s="31"/>
      <c r="H12" s="31"/>
      <c r="I12" s="31"/>
    </row>
    <row r="13" spans="1:9" ht="6" customHeight="1" x14ac:dyDescent="0.2"/>
    <row r="14" spans="1:9" ht="30" customHeight="1" x14ac:dyDescent="0.2">
      <c r="B14" s="31" t="s">
        <v>241</v>
      </c>
      <c r="C14" s="31"/>
      <c r="D14" s="31"/>
      <c r="E14" s="31"/>
      <c r="F14" s="31"/>
      <c r="G14" s="31"/>
      <c r="H14" s="31"/>
      <c r="I14" s="31"/>
    </row>
    <row r="15" spans="1:9" ht="10.5" customHeight="1" x14ac:dyDescent="0.2"/>
    <row r="16" spans="1:9" s="27" customFormat="1" ht="15" x14ac:dyDescent="0.25">
      <c r="A16" s="29" t="s">
        <v>246</v>
      </c>
      <c r="B16" s="29"/>
      <c r="C16" s="29"/>
      <c r="D16" s="29"/>
      <c r="E16" s="29"/>
      <c r="F16" s="29"/>
      <c r="G16" s="29"/>
      <c r="H16" s="29"/>
      <c r="I16" s="29"/>
    </row>
    <row r="17" spans="1:9" s="27" customFormat="1" ht="7.5" customHeight="1" x14ac:dyDescent="0.2"/>
    <row r="18" spans="1:9" s="27" customFormat="1" ht="28.5" customHeight="1" x14ac:dyDescent="0.2">
      <c r="A18" s="7"/>
      <c r="B18" s="31" t="s">
        <v>250</v>
      </c>
      <c r="C18" s="31"/>
      <c r="D18" s="31"/>
      <c r="E18" s="31"/>
      <c r="F18" s="31"/>
      <c r="G18" s="31"/>
      <c r="H18" s="31"/>
      <c r="I18" s="31"/>
    </row>
    <row r="19" spans="1:9" s="27" customFormat="1" ht="6" customHeight="1" x14ac:dyDescent="0.2"/>
    <row r="20" spans="1:9" s="27" customFormat="1" ht="30" customHeight="1" x14ac:dyDescent="0.2">
      <c r="B20" s="31" t="s">
        <v>251</v>
      </c>
      <c r="C20" s="31"/>
      <c r="D20" s="31"/>
      <c r="E20" s="31"/>
      <c r="F20" s="31"/>
      <c r="G20" s="31"/>
      <c r="H20" s="31"/>
      <c r="I20" s="31"/>
    </row>
    <row r="21" spans="1:9" s="27" customFormat="1" x14ac:dyDescent="0.2">
      <c r="B21" s="28"/>
      <c r="C21" s="28"/>
      <c r="D21" s="28"/>
      <c r="E21" s="28"/>
      <c r="F21" s="28"/>
      <c r="G21" s="28"/>
      <c r="H21" s="28"/>
      <c r="I21" s="28"/>
    </row>
    <row r="22" spans="1:9" s="27" customFormat="1" ht="15" x14ac:dyDescent="0.25">
      <c r="A22" s="29" t="s">
        <v>4</v>
      </c>
      <c r="B22" s="29"/>
      <c r="C22" s="29"/>
      <c r="D22" s="29"/>
      <c r="E22" s="29"/>
      <c r="F22" s="29"/>
      <c r="G22" s="29"/>
      <c r="H22" s="29"/>
      <c r="I22" s="29"/>
    </row>
    <row r="23" spans="1:9" s="27" customFormat="1" ht="15" x14ac:dyDescent="0.25">
      <c r="A23" s="26"/>
      <c r="B23" s="26"/>
      <c r="C23" s="26"/>
      <c r="D23" s="26"/>
      <c r="E23" s="26"/>
      <c r="F23" s="26"/>
      <c r="G23" s="26"/>
      <c r="H23" s="26"/>
      <c r="I23" s="26"/>
    </row>
    <row r="24" spans="1:9" s="27" customFormat="1" x14ac:dyDescent="0.2">
      <c r="A24" s="30" t="s">
        <v>256</v>
      </c>
      <c r="B24" s="30"/>
      <c r="C24" s="30"/>
      <c r="D24" s="30"/>
      <c r="E24" s="30"/>
      <c r="F24" s="30"/>
      <c r="G24" s="30"/>
      <c r="H24" s="30"/>
      <c r="I24" s="30"/>
    </row>
    <row r="26" spans="1:9" ht="45" customHeight="1" x14ac:dyDescent="0.2">
      <c r="A26" s="31" t="s">
        <v>5</v>
      </c>
      <c r="B26" s="31"/>
      <c r="C26" s="31"/>
      <c r="D26" s="31"/>
      <c r="E26" s="31"/>
      <c r="F26" s="31"/>
      <c r="G26" s="31"/>
      <c r="H26" s="31"/>
      <c r="I26" s="31"/>
    </row>
    <row r="28" spans="1:9" s="27" customFormat="1" ht="15" x14ac:dyDescent="0.25">
      <c r="A28" s="29" t="s">
        <v>246</v>
      </c>
      <c r="B28" s="29"/>
      <c r="C28" s="29"/>
      <c r="D28" s="29"/>
      <c r="E28" s="29"/>
      <c r="F28" s="29"/>
      <c r="G28" s="29"/>
      <c r="H28" s="29"/>
      <c r="I28" s="29"/>
    </row>
    <row r="29" spans="1:9" s="27" customFormat="1" ht="15" x14ac:dyDescent="0.25">
      <c r="A29" s="26"/>
      <c r="B29" s="26"/>
      <c r="C29" s="26"/>
      <c r="D29" s="26"/>
      <c r="E29" s="26"/>
      <c r="F29" s="26"/>
      <c r="G29" s="26"/>
      <c r="H29" s="26"/>
      <c r="I29" s="26"/>
    </row>
    <row r="30" spans="1:9" s="27" customFormat="1" ht="45" customHeight="1" x14ac:dyDescent="0.2">
      <c r="A30" s="31" t="s">
        <v>247</v>
      </c>
      <c r="B30" s="31"/>
      <c r="C30" s="31"/>
      <c r="D30" s="31"/>
      <c r="E30" s="31"/>
      <c r="F30" s="31"/>
      <c r="G30" s="31"/>
      <c r="H30" s="31"/>
      <c r="I30" s="31"/>
    </row>
    <row r="31" spans="1:9" ht="15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3" spans="1:9" ht="15" x14ac:dyDescent="0.25">
      <c r="A33" s="29" t="s">
        <v>6</v>
      </c>
      <c r="B33" s="29"/>
      <c r="C33" s="29"/>
      <c r="D33" s="29"/>
      <c r="E33" s="29"/>
      <c r="F33" s="29"/>
      <c r="G33" s="29"/>
      <c r="H33" s="29"/>
      <c r="I33" s="29"/>
    </row>
    <row r="35" spans="1:9" x14ac:dyDescent="0.2">
      <c r="A35" s="30" t="s">
        <v>253</v>
      </c>
      <c r="B35" s="30"/>
      <c r="C35" s="30"/>
      <c r="D35" s="30"/>
      <c r="E35" s="30"/>
    </row>
    <row r="36" spans="1:9" x14ac:dyDescent="0.2">
      <c r="A36" s="30" t="s">
        <v>254</v>
      </c>
      <c r="B36" s="30"/>
      <c r="C36" s="30"/>
      <c r="D36" s="30"/>
      <c r="E36" s="30"/>
    </row>
    <row r="37" spans="1:9" x14ac:dyDescent="0.2">
      <c r="A37" s="30" t="s">
        <v>252</v>
      </c>
      <c r="B37" s="30"/>
      <c r="C37" s="30"/>
      <c r="D37" s="30"/>
      <c r="E37" s="30"/>
    </row>
    <row r="39" spans="1:9" x14ac:dyDescent="0.2">
      <c r="E39" s="39" t="s">
        <v>81</v>
      </c>
      <c r="F39" s="39"/>
      <c r="G39" s="39"/>
      <c r="H39" s="39"/>
      <c r="I39" s="39"/>
    </row>
    <row r="40" spans="1:9" x14ac:dyDescent="0.2">
      <c r="E40" s="39" t="s">
        <v>7</v>
      </c>
      <c r="F40" s="39"/>
      <c r="G40" s="39"/>
      <c r="H40" s="39"/>
      <c r="I40" s="39"/>
    </row>
    <row r="41" spans="1:9" x14ac:dyDescent="0.2">
      <c r="E41" s="39" t="s">
        <v>80</v>
      </c>
      <c r="F41" s="39"/>
      <c r="G41" s="39"/>
      <c r="H41" s="39"/>
      <c r="I41" s="39"/>
    </row>
    <row r="42" spans="1:9" s="10" customFormat="1" x14ac:dyDescent="0.2">
      <c r="E42" s="11"/>
      <c r="F42" s="11"/>
      <c r="G42" s="11"/>
      <c r="H42" s="11"/>
      <c r="I42" s="11"/>
    </row>
    <row r="43" spans="1:9" s="24" customFormat="1" x14ac:dyDescent="0.2">
      <c r="E43" s="11"/>
      <c r="F43" s="11"/>
      <c r="G43" s="11"/>
      <c r="H43" s="11"/>
      <c r="I43" s="11"/>
    </row>
    <row r="44" spans="1:9" x14ac:dyDescent="0.2">
      <c r="A44" s="30" t="s">
        <v>8</v>
      </c>
      <c r="B44" s="30"/>
      <c r="C44" s="30"/>
      <c r="D44" s="30"/>
      <c r="E44" s="30"/>
      <c r="F44" s="30"/>
    </row>
    <row r="47" spans="1:9" ht="15" x14ac:dyDescent="0.25">
      <c r="A47" s="29" t="s">
        <v>9</v>
      </c>
      <c r="B47" s="29"/>
      <c r="C47" s="29"/>
      <c r="D47" s="29"/>
      <c r="E47" s="29"/>
      <c r="F47" s="29"/>
      <c r="G47" s="29"/>
      <c r="H47" s="29"/>
      <c r="I47" s="29"/>
    </row>
    <row r="48" spans="1:9" ht="15" x14ac:dyDescent="0.25">
      <c r="A48" s="29" t="s">
        <v>10</v>
      </c>
      <c r="B48" s="29"/>
      <c r="C48" s="29"/>
      <c r="D48" s="29"/>
      <c r="E48" s="29"/>
      <c r="F48" s="29"/>
      <c r="G48" s="29"/>
      <c r="H48" s="29"/>
      <c r="I48" s="29"/>
    </row>
    <row r="51" spans="1:9" ht="42.75" x14ac:dyDescent="0.2">
      <c r="A51" s="2" t="s">
        <v>52</v>
      </c>
      <c r="B51" s="2" t="s">
        <v>11</v>
      </c>
      <c r="C51" s="2" t="s">
        <v>12</v>
      </c>
      <c r="D51" s="2" t="s">
        <v>13</v>
      </c>
      <c r="E51" s="2" t="s">
        <v>14</v>
      </c>
      <c r="F51" s="2" t="s">
        <v>15</v>
      </c>
      <c r="G51" s="2" t="s">
        <v>16</v>
      </c>
      <c r="H51" s="2" t="s">
        <v>17</v>
      </c>
      <c r="I51" s="2" t="s">
        <v>18</v>
      </c>
    </row>
    <row r="52" spans="1:9" s="12" customFormat="1" x14ac:dyDescent="0.2">
      <c r="A52" s="3" t="s">
        <v>19</v>
      </c>
      <c r="B52" s="13" t="s">
        <v>172</v>
      </c>
      <c r="C52" s="3" t="s">
        <v>20</v>
      </c>
      <c r="D52" s="4" t="s">
        <v>84</v>
      </c>
      <c r="E52" s="16" t="s">
        <v>85</v>
      </c>
      <c r="F52" s="3">
        <v>1</v>
      </c>
      <c r="G52" s="5">
        <v>1159</v>
      </c>
      <c r="H52" s="5">
        <v>1159</v>
      </c>
      <c r="I52" s="17">
        <v>0</v>
      </c>
    </row>
    <row r="53" spans="1:9" s="12" customFormat="1" ht="28.5" x14ac:dyDescent="0.2">
      <c r="A53" s="3" t="s">
        <v>21</v>
      </c>
      <c r="B53" s="13" t="s">
        <v>86</v>
      </c>
      <c r="C53" s="3" t="s">
        <v>20</v>
      </c>
      <c r="D53" s="4" t="s">
        <v>87</v>
      </c>
      <c r="E53" s="16" t="s">
        <v>88</v>
      </c>
      <c r="F53" s="3">
        <v>1</v>
      </c>
      <c r="G53" s="5">
        <v>789.41</v>
      </c>
      <c r="H53" s="5">
        <v>789.41</v>
      </c>
      <c r="I53" s="17">
        <v>0</v>
      </c>
    </row>
    <row r="54" spans="1:9" s="12" customFormat="1" ht="25.5" x14ac:dyDescent="0.2">
      <c r="A54" s="3" t="s">
        <v>22</v>
      </c>
      <c r="B54" s="17" t="s">
        <v>89</v>
      </c>
      <c r="C54" s="3" t="s">
        <v>20</v>
      </c>
      <c r="D54" s="4" t="s">
        <v>90</v>
      </c>
      <c r="E54" s="16" t="s">
        <v>75</v>
      </c>
      <c r="F54" s="3">
        <v>1</v>
      </c>
      <c r="G54" s="5">
        <v>22679.8</v>
      </c>
      <c r="H54" s="5">
        <v>22679.8</v>
      </c>
      <c r="I54" s="17">
        <v>0</v>
      </c>
    </row>
    <row r="55" spans="1:9" s="12" customFormat="1" ht="25.5" x14ac:dyDescent="0.2">
      <c r="A55" s="3" t="s">
        <v>23</v>
      </c>
      <c r="B55" s="17" t="s">
        <v>91</v>
      </c>
      <c r="C55" s="3" t="s">
        <v>20</v>
      </c>
      <c r="D55" s="4" t="s">
        <v>92</v>
      </c>
      <c r="E55" s="16" t="s">
        <v>75</v>
      </c>
      <c r="F55" s="3">
        <v>1</v>
      </c>
      <c r="G55" s="5">
        <v>41165.32</v>
      </c>
      <c r="H55" s="5">
        <v>41165.32</v>
      </c>
      <c r="I55" s="17">
        <v>0</v>
      </c>
    </row>
    <row r="56" spans="1:9" s="12" customFormat="1" ht="25.5" x14ac:dyDescent="0.2">
      <c r="A56" s="3" t="s">
        <v>24</v>
      </c>
      <c r="B56" s="17" t="s">
        <v>93</v>
      </c>
      <c r="C56" s="3" t="s">
        <v>20</v>
      </c>
      <c r="D56" s="4" t="s">
        <v>94</v>
      </c>
      <c r="E56" s="16" t="s">
        <v>75</v>
      </c>
      <c r="F56" s="3">
        <v>1</v>
      </c>
      <c r="G56" s="5">
        <v>9903.11</v>
      </c>
      <c r="H56" s="5">
        <v>9903.11</v>
      </c>
      <c r="I56" s="17">
        <v>0</v>
      </c>
    </row>
    <row r="57" spans="1:9" s="23" customFormat="1" ht="25.5" x14ac:dyDescent="0.2">
      <c r="A57" s="3" t="s">
        <v>26</v>
      </c>
      <c r="B57" s="21" t="s">
        <v>173</v>
      </c>
      <c r="C57" s="3" t="s">
        <v>20</v>
      </c>
      <c r="D57" s="4" t="s">
        <v>174</v>
      </c>
      <c r="E57" s="16" t="s">
        <v>75</v>
      </c>
      <c r="F57" s="3">
        <v>1</v>
      </c>
      <c r="G57" s="5">
        <v>3036</v>
      </c>
      <c r="H57" s="5">
        <v>3036</v>
      </c>
      <c r="I57" s="21">
        <v>0</v>
      </c>
    </row>
    <row r="58" spans="1:9" s="23" customFormat="1" ht="25.5" x14ac:dyDescent="0.2">
      <c r="A58" s="3" t="s">
        <v>54</v>
      </c>
      <c r="B58" s="21" t="s">
        <v>175</v>
      </c>
      <c r="C58" s="3" t="s">
        <v>20</v>
      </c>
      <c r="D58" s="4" t="s">
        <v>176</v>
      </c>
      <c r="E58" s="16" t="s">
        <v>75</v>
      </c>
      <c r="F58" s="3">
        <v>1</v>
      </c>
      <c r="G58" s="5">
        <v>1647</v>
      </c>
      <c r="H58" s="5">
        <v>1647</v>
      </c>
      <c r="I58" s="21">
        <v>0</v>
      </c>
    </row>
    <row r="59" spans="1:9" s="12" customFormat="1" x14ac:dyDescent="0.2">
      <c r="A59" s="3" t="s">
        <v>55</v>
      </c>
      <c r="B59" s="17" t="s">
        <v>95</v>
      </c>
      <c r="C59" s="3" t="s">
        <v>20</v>
      </c>
      <c r="D59" s="4" t="s">
        <v>96</v>
      </c>
      <c r="E59" s="17" t="s">
        <v>25</v>
      </c>
      <c r="F59" s="3">
        <v>1</v>
      </c>
      <c r="G59" s="5">
        <v>9045.6200000000008</v>
      </c>
      <c r="H59" s="5">
        <v>9045.6200000000008</v>
      </c>
      <c r="I59" s="17">
        <v>0</v>
      </c>
    </row>
    <row r="60" spans="1:9" s="23" customFormat="1" x14ac:dyDescent="0.2">
      <c r="A60" s="3" t="s">
        <v>56</v>
      </c>
      <c r="B60" s="21" t="s">
        <v>177</v>
      </c>
      <c r="C60" s="3" t="s">
        <v>20</v>
      </c>
      <c r="D60" s="4" t="s">
        <v>178</v>
      </c>
      <c r="E60" s="21" t="s">
        <v>25</v>
      </c>
      <c r="F60" s="3">
        <v>1</v>
      </c>
      <c r="G60" s="5">
        <v>1500</v>
      </c>
      <c r="H60" s="5">
        <v>1500</v>
      </c>
      <c r="I60" s="21">
        <v>0</v>
      </c>
    </row>
    <row r="61" spans="1:9" s="23" customFormat="1" ht="25.5" x14ac:dyDescent="0.2">
      <c r="A61" s="3" t="s">
        <v>57</v>
      </c>
      <c r="B61" s="21" t="s">
        <v>179</v>
      </c>
      <c r="C61" s="3" t="s">
        <v>20</v>
      </c>
      <c r="D61" s="4" t="s">
        <v>180</v>
      </c>
      <c r="E61" s="16" t="s">
        <v>75</v>
      </c>
      <c r="F61" s="3">
        <v>1</v>
      </c>
      <c r="G61" s="5">
        <v>2793.42</v>
      </c>
      <c r="H61" s="5">
        <v>2793.42</v>
      </c>
      <c r="I61" s="21">
        <v>0</v>
      </c>
    </row>
    <row r="62" spans="1:9" s="23" customFormat="1" ht="25.5" x14ac:dyDescent="0.2">
      <c r="A62" s="3" t="s">
        <v>58</v>
      </c>
      <c r="B62" s="21" t="s">
        <v>181</v>
      </c>
      <c r="C62" s="3" t="s">
        <v>20</v>
      </c>
      <c r="D62" s="4" t="s">
        <v>182</v>
      </c>
      <c r="E62" s="16" t="s">
        <v>75</v>
      </c>
      <c r="F62" s="3">
        <v>1</v>
      </c>
      <c r="G62" s="5">
        <v>1173.6400000000001</v>
      </c>
      <c r="H62" s="5">
        <v>1173.6400000000001</v>
      </c>
      <c r="I62" s="21">
        <v>0</v>
      </c>
    </row>
    <row r="63" spans="1:9" s="23" customFormat="1" x14ac:dyDescent="0.2">
      <c r="A63" s="3" t="s">
        <v>59</v>
      </c>
      <c r="B63" s="21" t="s">
        <v>183</v>
      </c>
      <c r="C63" s="3" t="s">
        <v>20</v>
      </c>
      <c r="D63" s="4" t="s">
        <v>242</v>
      </c>
      <c r="E63" s="16" t="s">
        <v>85</v>
      </c>
      <c r="F63" s="3">
        <v>1</v>
      </c>
      <c r="G63" s="5">
        <v>3916.48</v>
      </c>
      <c r="H63" s="5">
        <v>3916.48</v>
      </c>
      <c r="I63" s="21">
        <v>0</v>
      </c>
    </row>
    <row r="64" spans="1:9" s="23" customFormat="1" x14ac:dyDescent="0.2">
      <c r="A64" s="3" t="s">
        <v>60</v>
      </c>
      <c r="B64" s="21" t="s">
        <v>183</v>
      </c>
      <c r="C64" s="3" t="s">
        <v>20</v>
      </c>
      <c r="D64" s="4" t="s">
        <v>184</v>
      </c>
      <c r="E64" s="16" t="s">
        <v>85</v>
      </c>
      <c r="F64" s="3">
        <v>1</v>
      </c>
      <c r="G64" s="5">
        <v>3916.48</v>
      </c>
      <c r="H64" s="5">
        <v>3916.48</v>
      </c>
      <c r="I64" s="21">
        <v>0</v>
      </c>
    </row>
    <row r="65" spans="1:9" ht="15" x14ac:dyDescent="0.25">
      <c r="A65" s="32" t="s">
        <v>27</v>
      </c>
      <c r="B65" s="40"/>
      <c r="C65" s="40"/>
      <c r="D65" s="40"/>
      <c r="E65" s="40"/>
      <c r="F65" s="33"/>
      <c r="G65" s="9">
        <f>SUM(G52:G64)</f>
        <v>102725.27999999998</v>
      </c>
      <c r="H65" s="9">
        <f>SUM(H52:H64)</f>
        <v>102725.27999999998</v>
      </c>
      <c r="I65" s="6">
        <v>0</v>
      </c>
    </row>
    <row r="70" spans="1:9" ht="15" customHeight="1" x14ac:dyDescent="0.2">
      <c r="A70" s="8"/>
      <c r="B70" s="8"/>
      <c r="C70" s="8"/>
      <c r="D70" s="8"/>
      <c r="F70" s="39" t="s">
        <v>74</v>
      </c>
      <c r="G70" s="39"/>
      <c r="H70" s="39"/>
      <c r="I70" s="39"/>
    </row>
    <row r="71" spans="1:9" ht="15" customHeight="1" x14ac:dyDescent="0.2">
      <c r="F71" s="39" t="s">
        <v>28</v>
      </c>
      <c r="G71" s="39"/>
      <c r="H71" s="39"/>
      <c r="I71" s="39"/>
    </row>
    <row r="72" spans="1:9" ht="15" customHeight="1" x14ac:dyDescent="0.2">
      <c r="F72" s="39" t="s">
        <v>83</v>
      </c>
      <c r="G72" s="39"/>
      <c r="H72" s="39"/>
      <c r="I72" s="39"/>
    </row>
    <row r="73" spans="1:9" ht="15" customHeight="1" x14ac:dyDescent="0.2">
      <c r="F73" s="39" t="s">
        <v>82</v>
      </c>
      <c r="G73" s="39"/>
      <c r="H73" s="39"/>
      <c r="I73" s="39"/>
    </row>
    <row r="75" spans="1:9" s="24" customFormat="1" x14ac:dyDescent="0.2"/>
    <row r="76" spans="1:9" s="24" customFormat="1" x14ac:dyDescent="0.2"/>
    <row r="77" spans="1:9" s="24" customFormat="1" x14ac:dyDescent="0.2"/>
    <row r="78" spans="1:9" s="24" customFormat="1" x14ac:dyDescent="0.2"/>
    <row r="79" spans="1:9" s="24" customFormat="1" x14ac:dyDescent="0.2"/>
    <row r="80" spans="1:9" s="24" customFormat="1" x14ac:dyDescent="0.2"/>
    <row r="81" spans="1:9" s="24" customFormat="1" x14ac:dyDescent="0.2"/>
    <row r="82" spans="1:9" s="24" customFormat="1" x14ac:dyDescent="0.2"/>
    <row r="83" spans="1:9" s="24" customFormat="1" x14ac:dyDescent="0.2"/>
    <row r="84" spans="1:9" s="24" customFormat="1" x14ac:dyDescent="0.2"/>
    <row r="85" spans="1:9" s="24" customFormat="1" x14ac:dyDescent="0.2"/>
    <row r="86" spans="1:9" s="27" customFormat="1" x14ac:dyDescent="0.2"/>
    <row r="87" spans="1:9" s="27" customFormat="1" x14ac:dyDescent="0.2"/>
    <row r="88" spans="1:9" s="10" customFormat="1" x14ac:dyDescent="0.2"/>
    <row r="89" spans="1:9" s="24" customFormat="1" x14ac:dyDescent="0.2"/>
    <row r="90" spans="1:9" x14ac:dyDescent="0.2">
      <c r="A90" s="30" t="s">
        <v>8</v>
      </c>
      <c r="B90" s="30"/>
      <c r="C90" s="30"/>
      <c r="D90" s="30"/>
      <c r="E90" s="30"/>
      <c r="F90" s="30"/>
    </row>
    <row r="93" spans="1:9" ht="15" x14ac:dyDescent="0.25">
      <c r="A93" s="29" t="s">
        <v>29</v>
      </c>
      <c r="B93" s="29"/>
      <c r="C93" s="29"/>
      <c r="D93" s="29"/>
      <c r="E93" s="29"/>
      <c r="F93" s="29"/>
      <c r="G93" s="29"/>
      <c r="H93" s="29"/>
      <c r="I93" s="29"/>
    </row>
    <row r="94" spans="1:9" ht="15" x14ac:dyDescent="0.25">
      <c r="A94" s="29" t="s">
        <v>10</v>
      </c>
      <c r="B94" s="29"/>
      <c r="C94" s="29"/>
      <c r="D94" s="29"/>
      <c r="E94" s="29"/>
      <c r="F94" s="29"/>
      <c r="G94" s="29"/>
      <c r="H94" s="29"/>
      <c r="I94" s="29"/>
    </row>
    <row r="96" spans="1:9" ht="42.75" x14ac:dyDescent="0.2">
      <c r="A96" s="2" t="s">
        <v>51</v>
      </c>
      <c r="B96" s="45" t="s">
        <v>11</v>
      </c>
      <c r="C96" s="45"/>
      <c r="D96" s="2" t="s">
        <v>12</v>
      </c>
      <c r="E96" s="2" t="s">
        <v>53</v>
      </c>
      <c r="F96" s="2" t="s">
        <v>15</v>
      </c>
      <c r="G96" s="2" t="s">
        <v>30</v>
      </c>
      <c r="H96" s="46" t="s">
        <v>31</v>
      </c>
      <c r="I96" s="46"/>
    </row>
    <row r="97" spans="1:9" customFormat="1" ht="15" x14ac:dyDescent="0.25">
      <c r="A97" s="3" t="s">
        <v>19</v>
      </c>
      <c r="B97" s="36" t="s">
        <v>98</v>
      </c>
      <c r="C97" s="36"/>
      <c r="D97" s="3" t="s">
        <v>20</v>
      </c>
      <c r="E97" s="3"/>
      <c r="F97" s="3">
        <v>47</v>
      </c>
      <c r="G97" s="14">
        <v>4.67</v>
      </c>
      <c r="H97" s="34">
        <f t="shared" ref="H97:H108" si="0">F97*G97</f>
        <v>219.49</v>
      </c>
      <c r="I97" s="35"/>
    </row>
    <row r="98" spans="1:9" customFormat="1" ht="15" x14ac:dyDescent="0.25">
      <c r="A98" s="3" t="s">
        <v>21</v>
      </c>
      <c r="B98" s="36" t="s">
        <v>101</v>
      </c>
      <c r="C98" s="36"/>
      <c r="D98" s="3" t="s">
        <v>20</v>
      </c>
      <c r="E98" s="3"/>
      <c r="F98" s="3">
        <v>4</v>
      </c>
      <c r="G98" s="14">
        <v>7.54</v>
      </c>
      <c r="H98" s="34">
        <f>F98*G98</f>
        <v>30.16</v>
      </c>
      <c r="I98" s="35"/>
    </row>
    <row r="99" spans="1:9" customFormat="1" ht="15" x14ac:dyDescent="0.25">
      <c r="A99" s="3" t="s">
        <v>22</v>
      </c>
      <c r="B99" s="36" t="s">
        <v>76</v>
      </c>
      <c r="C99" s="36"/>
      <c r="D99" s="3" t="s">
        <v>20</v>
      </c>
      <c r="E99" s="3"/>
      <c r="F99" s="3">
        <v>1</v>
      </c>
      <c r="G99" s="14">
        <v>9.99</v>
      </c>
      <c r="H99" s="34">
        <f t="shared" si="0"/>
        <v>9.99</v>
      </c>
      <c r="I99" s="35"/>
    </row>
    <row r="100" spans="1:9" customFormat="1" ht="15" x14ac:dyDescent="0.25">
      <c r="A100" s="3" t="s">
        <v>23</v>
      </c>
      <c r="B100" s="36" t="s">
        <v>49</v>
      </c>
      <c r="C100" s="36"/>
      <c r="D100" s="3" t="s">
        <v>20</v>
      </c>
      <c r="E100" s="3"/>
      <c r="F100" s="3">
        <v>3</v>
      </c>
      <c r="G100" s="14">
        <v>43.27</v>
      </c>
      <c r="H100" s="34">
        <f t="shared" si="0"/>
        <v>129.81</v>
      </c>
      <c r="I100" s="35"/>
    </row>
    <row r="101" spans="1:9" s="12" customFormat="1" x14ac:dyDescent="0.2">
      <c r="A101" s="3" t="s">
        <v>24</v>
      </c>
      <c r="B101" s="36" t="s">
        <v>97</v>
      </c>
      <c r="C101" s="36"/>
      <c r="D101" s="3" t="s">
        <v>20</v>
      </c>
      <c r="E101" s="3"/>
      <c r="F101" s="3">
        <v>1</v>
      </c>
      <c r="G101" s="14">
        <v>23.25</v>
      </c>
      <c r="H101" s="34">
        <f>F101*G101</f>
        <v>23.25</v>
      </c>
      <c r="I101" s="35"/>
    </row>
    <row r="102" spans="1:9" customFormat="1" ht="15" x14ac:dyDescent="0.25">
      <c r="A102" s="3" t="s">
        <v>26</v>
      </c>
      <c r="B102" s="36" t="s">
        <v>47</v>
      </c>
      <c r="C102" s="36"/>
      <c r="D102" s="3" t="s">
        <v>20</v>
      </c>
      <c r="E102" s="3"/>
      <c r="F102" s="3">
        <v>1</v>
      </c>
      <c r="G102" s="14">
        <v>50.34</v>
      </c>
      <c r="H102" s="34">
        <f t="shared" si="0"/>
        <v>50.34</v>
      </c>
      <c r="I102" s="35"/>
    </row>
    <row r="103" spans="1:9" customFormat="1" ht="15" x14ac:dyDescent="0.25">
      <c r="A103" s="3" t="s">
        <v>54</v>
      </c>
      <c r="B103" s="36" t="s">
        <v>50</v>
      </c>
      <c r="C103" s="36"/>
      <c r="D103" s="3" t="s">
        <v>20</v>
      </c>
      <c r="E103" s="3"/>
      <c r="F103" s="3">
        <v>2</v>
      </c>
      <c r="G103" s="14">
        <v>14.13</v>
      </c>
      <c r="H103" s="34">
        <f t="shared" si="0"/>
        <v>28.26</v>
      </c>
      <c r="I103" s="35"/>
    </row>
    <row r="104" spans="1:9" customFormat="1" ht="15" x14ac:dyDescent="0.25">
      <c r="A104" s="3" t="s">
        <v>55</v>
      </c>
      <c r="B104" s="36" t="s">
        <v>99</v>
      </c>
      <c r="C104" s="36"/>
      <c r="D104" s="3" t="s">
        <v>20</v>
      </c>
      <c r="E104" s="3"/>
      <c r="F104" s="3">
        <v>6</v>
      </c>
      <c r="G104" s="14">
        <v>37.07</v>
      </c>
      <c r="H104" s="34">
        <f t="shared" si="0"/>
        <v>222.42000000000002</v>
      </c>
      <c r="I104" s="35"/>
    </row>
    <row r="105" spans="1:9" customFormat="1" ht="15" x14ac:dyDescent="0.25">
      <c r="A105" s="3" t="s">
        <v>56</v>
      </c>
      <c r="B105" s="36" t="s">
        <v>35</v>
      </c>
      <c r="C105" s="36"/>
      <c r="D105" s="3" t="s">
        <v>20</v>
      </c>
      <c r="E105" s="3"/>
      <c r="F105" s="3">
        <v>14</v>
      </c>
      <c r="G105" s="14">
        <v>35.369999999999997</v>
      </c>
      <c r="H105" s="34">
        <f t="shared" si="0"/>
        <v>495.17999999999995</v>
      </c>
      <c r="I105" s="35"/>
    </row>
    <row r="106" spans="1:9" customFormat="1" ht="15" x14ac:dyDescent="0.25">
      <c r="A106" s="3" t="s">
        <v>57</v>
      </c>
      <c r="B106" s="36" t="s">
        <v>100</v>
      </c>
      <c r="C106" s="36"/>
      <c r="D106" s="3" t="s">
        <v>20</v>
      </c>
      <c r="E106" s="3"/>
      <c r="F106" s="3">
        <v>9</v>
      </c>
      <c r="G106" s="14">
        <v>8.9600000000000009</v>
      </c>
      <c r="H106" s="34">
        <f t="shared" si="0"/>
        <v>80.640000000000015</v>
      </c>
      <c r="I106" s="35"/>
    </row>
    <row r="107" spans="1:9" customFormat="1" ht="15" x14ac:dyDescent="0.25">
      <c r="A107" s="3" t="s">
        <v>58</v>
      </c>
      <c r="B107" s="32" t="s">
        <v>48</v>
      </c>
      <c r="C107" s="33"/>
      <c r="D107" s="3" t="s">
        <v>20</v>
      </c>
      <c r="E107" s="3"/>
      <c r="F107" s="3">
        <v>18</v>
      </c>
      <c r="G107" s="14">
        <v>60.64</v>
      </c>
      <c r="H107" s="34">
        <f t="shared" si="0"/>
        <v>1091.52</v>
      </c>
      <c r="I107" s="35"/>
    </row>
    <row r="108" spans="1:9" customFormat="1" ht="15" x14ac:dyDescent="0.25">
      <c r="A108" s="3" t="s">
        <v>59</v>
      </c>
      <c r="B108" s="36" t="s">
        <v>78</v>
      </c>
      <c r="C108" s="36"/>
      <c r="D108" s="3" t="s">
        <v>20</v>
      </c>
      <c r="E108" s="3"/>
      <c r="F108" s="3">
        <v>2</v>
      </c>
      <c r="G108" s="14">
        <v>17.86</v>
      </c>
      <c r="H108" s="34">
        <f t="shared" si="0"/>
        <v>35.72</v>
      </c>
      <c r="I108" s="35"/>
    </row>
    <row r="109" spans="1:9" customFormat="1" ht="15" x14ac:dyDescent="0.25">
      <c r="A109" s="3" t="s">
        <v>60</v>
      </c>
      <c r="B109" s="36" t="s">
        <v>110</v>
      </c>
      <c r="C109" s="36"/>
      <c r="D109" s="3" t="s">
        <v>20</v>
      </c>
      <c r="E109" s="3"/>
      <c r="F109" s="3">
        <v>182</v>
      </c>
      <c r="G109" s="14">
        <v>6.75</v>
      </c>
      <c r="H109" s="34">
        <f>F109*G109</f>
        <v>1228.5</v>
      </c>
      <c r="I109" s="35"/>
    </row>
    <row r="110" spans="1:9" customFormat="1" ht="15" x14ac:dyDescent="0.25">
      <c r="A110" s="3" t="s">
        <v>61</v>
      </c>
      <c r="B110" s="36" t="s">
        <v>33</v>
      </c>
      <c r="C110" s="36"/>
      <c r="D110" s="3" t="s">
        <v>20</v>
      </c>
      <c r="E110" s="3"/>
      <c r="F110" s="3">
        <v>38</v>
      </c>
      <c r="G110" s="14">
        <v>25.63</v>
      </c>
      <c r="H110" s="34">
        <f t="shared" ref="H110:H163" si="1">F110*G110</f>
        <v>973.93999999999994</v>
      </c>
      <c r="I110" s="35"/>
    </row>
    <row r="111" spans="1:9" customFormat="1" ht="15" x14ac:dyDescent="0.25">
      <c r="A111" s="3" t="s">
        <v>62</v>
      </c>
      <c r="B111" s="36" t="s">
        <v>125</v>
      </c>
      <c r="C111" s="36"/>
      <c r="D111" s="3" t="s">
        <v>20</v>
      </c>
      <c r="E111" s="3"/>
      <c r="F111" s="3">
        <v>3</v>
      </c>
      <c r="G111" s="14">
        <v>50</v>
      </c>
      <c r="H111" s="34">
        <f>F111*G111</f>
        <v>150</v>
      </c>
      <c r="I111" s="35"/>
    </row>
    <row r="112" spans="1:9" customFormat="1" ht="15" x14ac:dyDescent="0.25">
      <c r="A112" s="3" t="s">
        <v>63</v>
      </c>
      <c r="B112" s="36" t="s">
        <v>39</v>
      </c>
      <c r="C112" s="36"/>
      <c r="D112" s="3" t="s">
        <v>20</v>
      </c>
      <c r="E112" s="3"/>
      <c r="F112" s="3">
        <v>21</v>
      </c>
      <c r="G112" s="14">
        <v>116.08</v>
      </c>
      <c r="H112" s="34">
        <f t="shared" si="1"/>
        <v>2437.6799999999998</v>
      </c>
      <c r="I112" s="35"/>
    </row>
    <row r="113" spans="1:9" customFormat="1" ht="15" x14ac:dyDescent="0.25">
      <c r="A113" s="3" t="s">
        <v>64</v>
      </c>
      <c r="B113" s="36" t="s">
        <v>32</v>
      </c>
      <c r="C113" s="36"/>
      <c r="D113" s="3" t="s">
        <v>20</v>
      </c>
      <c r="E113" s="3"/>
      <c r="F113" s="3">
        <v>2</v>
      </c>
      <c r="G113" s="14">
        <v>49.65</v>
      </c>
      <c r="H113" s="34">
        <f t="shared" si="1"/>
        <v>99.3</v>
      </c>
      <c r="I113" s="35"/>
    </row>
    <row r="114" spans="1:9" customFormat="1" ht="15" x14ac:dyDescent="0.25">
      <c r="A114" s="3" t="s">
        <v>65</v>
      </c>
      <c r="B114" s="36" t="s">
        <v>38</v>
      </c>
      <c r="C114" s="36"/>
      <c r="D114" s="3" t="s">
        <v>20</v>
      </c>
      <c r="E114" s="3"/>
      <c r="F114" s="3">
        <v>19</v>
      </c>
      <c r="G114" s="14">
        <v>51.82</v>
      </c>
      <c r="H114" s="34">
        <f t="shared" si="1"/>
        <v>984.58</v>
      </c>
      <c r="I114" s="35"/>
    </row>
    <row r="115" spans="1:9" customFormat="1" ht="15" x14ac:dyDescent="0.25">
      <c r="A115" s="3" t="s">
        <v>66</v>
      </c>
      <c r="B115" s="36" t="s">
        <v>41</v>
      </c>
      <c r="C115" s="36"/>
      <c r="D115" s="3" t="s">
        <v>20</v>
      </c>
      <c r="E115" s="3"/>
      <c r="F115" s="3">
        <v>57</v>
      </c>
      <c r="G115" s="14">
        <v>59.43</v>
      </c>
      <c r="H115" s="34">
        <f t="shared" si="1"/>
        <v>3387.5099999999998</v>
      </c>
      <c r="I115" s="35"/>
    </row>
    <row r="116" spans="1:9" customFormat="1" ht="15" x14ac:dyDescent="0.25">
      <c r="A116" s="3" t="s">
        <v>67</v>
      </c>
      <c r="B116" s="36" t="s">
        <v>44</v>
      </c>
      <c r="C116" s="36"/>
      <c r="D116" s="3" t="s">
        <v>20</v>
      </c>
      <c r="E116" s="3"/>
      <c r="F116" s="3">
        <v>20</v>
      </c>
      <c r="G116" s="14">
        <v>13.43</v>
      </c>
      <c r="H116" s="34">
        <f t="shared" si="1"/>
        <v>268.60000000000002</v>
      </c>
      <c r="I116" s="35"/>
    </row>
    <row r="117" spans="1:9" customFormat="1" ht="15" x14ac:dyDescent="0.25">
      <c r="A117" s="3" t="s">
        <v>68</v>
      </c>
      <c r="B117" s="36" t="s">
        <v>45</v>
      </c>
      <c r="C117" s="36"/>
      <c r="D117" s="3" t="s">
        <v>20</v>
      </c>
      <c r="E117" s="3"/>
      <c r="F117" s="3">
        <v>12</v>
      </c>
      <c r="G117" s="14">
        <v>0.33</v>
      </c>
      <c r="H117" s="34">
        <f t="shared" si="1"/>
        <v>3.96</v>
      </c>
      <c r="I117" s="35"/>
    </row>
    <row r="118" spans="1:9" customFormat="1" ht="15" x14ac:dyDescent="0.25">
      <c r="A118" s="3" t="s">
        <v>69</v>
      </c>
      <c r="B118" s="19" t="s">
        <v>40</v>
      </c>
      <c r="C118" s="20"/>
      <c r="D118" s="3" t="s">
        <v>20</v>
      </c>
      <c r="E118" s="3"/>
      <c r="F118" s="3">
        <v>15</v>
      </c>
      <c r="G118" s="14">
        <v>72.16</v>
      </c>
      <c r="H118" s="34">
        <f t="shared" si="1"/>
        <v>1082.3999999999999</v>
      </c>
      <c r="I118" s="35"/>
    </row>
    <row r="119" spans="1:9" customFormat="1" ht="15" x14ac:dyDescent="0.25">
      <c r="A119" s="3" t="s">
        <v>70</v>
      </c>
      <c r="B119" s="43" t="s">
        <v>46</v>
      </c>
      <c r="C119" s="44"/>
      <c r="D119" s="3" t="s">
        <v>20</v>
      </c>
      <c r="E119" s="3"/>
      <c r="F119" s="3">
        <v>8</v>
      </c>
      <c r="G119" s="14">
        <v>21.33</v>
      </c>
      <c r="H119" s="34">
        <f t="shared" si="1"/>
        <v>170.64</v>
      </c>
      <c r="I119" s="35"/>
    </row>
    <row r="120" spans="1:9" customFormat="1" ht="15" x14ac:dyDescent="0.25">
      <c r="A120" s="3" t="s">
        <v>71</v>
      </c>
      <c r="B120" s="36" t="s">
        <v>111</v>
      </c>
      <c r="C120" s="36"/>
      <c r="D120" s="3" t="s">
        <v>20</v>
      </c>
      <c r="E120" s="3"/>
      <c r="F120" s="3">
        <v>1</v>
      </c>
      <c r="G120" s="14">
        <v>9.08</v>
      </c>
      <c r="H120" s="34">
        <f t="shared" si="1"/>
        <v>9.08</v>
      </c>
      <c r="I120" s="35"/>
    </row>
    <row r="121" spans="1:9" customFormat="1" ht="15" x14ac:dyDescent="0.25">
      <c r="A121" s="3" t="s">
        <v>72</v>
      </c>
      <c r="B121" s="36" t="s">
        <v>112</v>
      </c>
      <c r="C121" s="36"/>
      <c r="D121" s="3" t="s">
        <v>20</v>
      </c>
      <c r="E121" s="3"/>
      <c r="F121" s="3">
        <v>6</v>
      </c>
      <c r="G121" s="14">
        <v>2.86</v>
      </c>
      <c r="H121" s="34">
        <f t="shared" si="1"/>
        <v>17.16</v>
      </c>
      <c r="I121" s="35"/>
    </row>
    <row r="122" spans="1:9" customFormat="1" ht="15" x14ac:dyDescent="0.25">
      <c r="A122" s="3" t="s">
        <v>73</v>
      </c>
      <c r="B122" s="36" t="s">
        <v>113</v>
      </c>
      <c r="C122" s="36"/>
      <c r="D122" s="3" t="s">
        <v>20</v>
      </c>
      <c r="E122" s="3"/>
      <c r="F122" s="3">
        <v>8</v>
      </c>
      <c r="G122" s="14">
        <v>59.38</v>
      </c>
      <c r="H122" s="34">
        <f t="shared" si="1"/>
        <v>475.04</v>
      </c>
      <c r="I122" s="35"/>
    </row>
    <row r="123" spans="1:9" customFormat="1" ht="15" x14ac:dyDescent="0.25">
      <c r="A123" s="3" t="s">
        <v>139</v>
      </c>
      <c r="B123" s="36" t="s">
        <v>114</v>
      </c>
      <c r="C123" s="36"/>
      <c r="D123" s="3" t="s">
        <v>20</v>
      </c>
      <c r="E123" s="3"/>
      <c r="F123" s="3">
        <v>4</v>
      </c>
      <c r="G123" s="14">
        <v>21.13</v>
      </c>
      <c r="H123" s="34">
        <f t="shared" si="1"/>
        <v>84.52</v>
      </c>
      <c r="I123" s="35"/>
    </row>
    <row r="124" spans="1:9" customFormat="1" ht="15" x14ac:dyDescent="0.25">
      <c r="A124" s="3" t="s">
        <v>140</v>
      </c>
      <c r="B124" s="32" t="s">
        <v>116</v>
      </c>
      <c r="C124" s="33"/>
      <c r="D124" s="3" t="s">
        <v>20</v>
      </c>
      <c r="E124" s="3"/>
      <c r="F124" s="3">
        <v>5</v>
      </c>
      <c r="G124" s="14">
        <v>15.09</v>
      </c>
      <c r="H124" s="34">
        <f t="shared" si="1"/>
        <v>75.45</v>
      </c>
      <c r="I124" s="35"/>
    </row>
    <row r="125" spans="1:9" customFormat="1" ht="15" x14ac:dyDescent="0.25">
      <c r="A125" s="3" t="s">
        <v>141</v>
      </c>
      <c r="B125" s="32" t="s">
        <v>43</v>
      </c>
      <c r="C125" s="33"/>
      <c r="D125" s="3" t="s">
        <v>20</v>
      </c>
      <c r="E125" s="3"/>
      <c r="F125" s="3">
        <v>4</v>
      </c>
      <c r="G125" s="14">
        <v>38.880000000000003</v>
      </c>
      <c r="H125" s="34">
        <f t="shared" si="1"/>
        <v>155.52000000000001</v>
      </c>
      <c r="I125" s="35"/>
    </row>
    <row r="126" spans="1:9" customFormat="1" ht="15" x14ac:dyDescent="0.25">
      <c r="A126" s="3" t="s">
        <v>142</v>
      </c>
      <c r="B126" s="36" t="s">
        <v>122</v>
      </c>
      <c r="C126" s="36"/>
      <c r="D126" s="3" t="s">
        <v>20</v>
      </c>
      <c r="E126" s="3"/>
      <c r="F126" s="3">
        <v>2</v>
      </c>
      <c r="G126" s="14">
        <v>687.6</v>
      </c>
      <c r="H126" s="34">
        <f t="shared" si="1"/>
        <v>1375.2</v>
      </c>
      <c r="I126" s="35"/>
    </row>
    <row r="127" spans="1:9" customFormat="1" ht="15" x14ac:dyDescent="0.25">
      <c r="A127" s="3" t="s">
        <v>143</v>
      </c>
      <c r="B127" s="36" t="s">
        <v>123</v>
      </c>
      <c r="C127" s="36"/>
      <c r="D127" s="3" t="s">
        <v>20</v>
      </c>
      <c r="E127" s="3"/>
      <c r="F127" s="3">
        <v>1</v>
      </c>
      <c r="G127" s="14">
        <v>667.88</v>
      </c>
      <c r="H127" s="34">
        <f t="shared" si="1"/>
        <v>667.88</v>
      </c>
      <c r="I127" s="35"/>
    </row>
    <row r="128" spans="1:9" s="12" customFormat="1" x14ac:dyDescent="0.2">
      <c r="A128" s="3" t="s">
        <v>144</v>
      </c>
      <c r="B128" s="36" t="s">
        <v>130</v>
      </c>
      <c r="C128" s="36"/>
      <c r="D128" s="3" t="s">
        <v>20</v>
      </c>
      <c r="E128" s="4"/>
      <c r="F128" s="3">
        <v>2</v>
      </c>
      <c r="G128" s="14">
        <v>649.07000000000005</v>
      </c>
      <c r="H128" s="38">
        <f>F128*G128</f>
        <v>1298.1400000000001</v>
      </c>
      <c r="I128" s="38"/>
    </row>
    <row r="129" spans="1:9" customFormat="1" ht="15" x14ac:dyDescent="0.25">
      <c r="A129" s="3" t="s">
        <v>145</v>
      </c>
      <c r="B129" s="36" t="s">
        <v>115</v>
      </c>
      <c r="C129" s="36"/>
      <c r="D129" s="3" t="s">
        <v>20</v>
      </c>
      <c r="E129" s="3"/>
      <c r="F129" s="3">
        <v>1</v>
      </c>
      <c r="G129" s="18">
        <v>400</v>
      </c>
      <c r="H129" s="34">
        <f>F129*G129</f>
        <v>400</v>
      </c>
      <c r="I129" s="35"/>
    </row>
    <row r="130" spans="1:9" s="12" customFormat="1" x14ac:dyDescent="0.2">
      <c r="A130" s="3" t="s">
        <v>146</v>
      </c>
      <c r="B130" s="36" t="s">
        <v>42</v>
      </c>
      <c r="C130" s="36"/>
      <c r="D130" s="3" t="s">
        <v>20</v>
      </c>
      <c r="E130" s="3"/>
      <c r="F130" s="3">
        <v>2</v>
      </c>
      <c r="G130" s="14">
        <v>74.849999999999994</v>
      </c>
      <c r="H130" s="34">
        <f t="shared" si="1"/>
        <v>149.69999999999999</v>
      </c>
      <c r="I130" s="35"/>
    </row>
    <row r="131" spans="1:9" s="12" customFormat="1" x14ac:dyDescent="0.2">
      <c r="A131" s="3" t="s">
        <v>147</v>
      </c>
      <c r="B131" s="36" t="s">
        <v>34</v>
      </c>
      <c r="C131" s="36"/>
      <c r="D131" s="15" t="s">
        <v>20</v>
      </c>
      <c r="E131" s="15"/>
      <c r="F131" s="15">
        <v>7</v>
      </c>
      <c r="G131" s="14">
        <v>67.260000000000005</v>
      </c>
      <c r="H131" s="34">
        <f t="shared" si="1"/>
        <v>470.82000000000005</v>
      </c>
      <c r="I131" s="35"/>
    </row>
    <row r="132" spans="1:9" s="12" customFormat="1" x14ac:dyDescent="0.2">
      <c r="A132" s="3" t="s">
        <v>148</v>
      </c>
      <c r="B132" s="36" t="s">
        <v>124</v>
      </c>
      <c r="C132" s="36"/>
      <c r="D132" s="15" t="s">
        <v>20</v>
      </c>
      <c r="E132" s="15"/>
      <c r="F132" s="15">
        <v>2</v>
      </c>
      <c r="G132" s="14">
        <v>756.87</v>
      </c>
      <c r="H132" s="34">
        <f t="shared" si="1"/>
        <v>1513.74</v>
      </c>
      <c r="I132" s="35"/>
    </row>
    <row r="133" spans="1:9" customFormat="1" ht="15" x14ac:dyDescent="0.25">
      <c r="A133" s="3" t="s">
        <v>149</v>
      </c>
      <c r="B133" s="36" t="s">
        <v>126</v>
      </c>
      <c r="C133" s="36"/>
      <c r="D133" s="3" t="s">
        <v>20</v>
      </c>
      <c r="E133" s="3"/>
      <c r="F133" s="3">
        <v>3</v>
      </c>
      <c r="G133" s="14">
        <v>38.22</v>
      </c>
      <c r="H133" s="34">
        <f t="shared" si="1"/>
        <v>114.66</v>
      </c>
      <c r="I133" s="35"/>
    </row>
    <row r="134" spans="1:9" s="23" customFormat="1" x14ac:dyDescent="0.2">
      <c r="A134" s="3" t="s">
        <v>150</v>
      </c>
      <c r="B134" s="36" t="s">
        <v>170</v>
      </c>
      <c r="C134" s="36"/>
      <c r="D134" s="3" t="s">
        <v>20</v>
      </c>
      <c r="E134" s="4"/>
      <c r="F134" s="3">
        <v>3</v>
      </c>
      <c r="G134" s="22">
        <v>34.67</v>
      </c>
      <c r="H134" s="38">
        <f t="shared" si="1"/>
        <v>104.01</v>
      </c>
      <c r="I134" s="38"/>
    </row>
    <row r="135" spans="1:9" s="23" customFormat="1" x14ac:dyDescent="0.2">
      <c r="A135" s="3" t="s">
        <v>151</v>
      </c>
      <c r="B135" s="36" t="s">
        <v>171</v>
      </c>
      <c r="C135" s="36"/>
      <c r="D135" s="3" t="s">
        <v>20</v>
      </c>
      <c r="E135" s="4"/>
      <c r="F135" s="3">
        <v>10</v>
      </c>
      <c r="G135" s="22">
        <v>12.2</v>
      </c>
      <c r="H135" s="38">
        <f t="shared" si="1"/>
        <v>122</v>
      </c>
      <c r="I135" s="38"/>
    </row>
    <row r="136" spans="1:9" customFormat="1" ht="15" x14ac:dyDescent="0.25">
      <c r="A136" s="3" t="s">
        <v>152</v>
      </c>
      <c r="B136" s="32" t="s">
        <v>185</v>
      </c>
      <c r="C136" s="33"/>
      <c r="D136" s="3" t="s">
        <v>20</v>
      </c>
      <c r="E136" s="3"/>
      <c r="F136" s="3">
        <v>5</v>
      </c>
      <c r="G136" s="22">
        <v>0.02</v>
      </c>
      <c r="H136" s="34">
        <f t="shared" si="1"/>
        <v>0.1</v>
      </c>
      <c r="I136" s="35"/>
    </row>
    <row r="137" spans="1:9" customFormat="1" ht="15" x14ac:dyDescent="0.25">
      <c r="A137" s="3" t="s">
        <v>153</v>
      </c>
      <c r="B137" s="36" t="s">
        <v>187</v>
      </c>
      <c r="C137" s="36"/>
      <c r="D137" s="3" t="s">
        <v>20</v>
      </c>
      <c r="E137" s="3"/>
      <c r="F137" s="3">
        <v>10</v>
      </c>
      <c r="G137" s="22">
        <v>10.26</v>
      </c>
      <c r="H137" s="34">
        <f t="shared" si="1"/>
        <v>102.6</v>
      </c>
      <c r="I137" s="35"/>
    </row>
    <row r="138" spans="1:9" customFormat="1" ht="15" x14ac:dyDescent="0.25">
      <c r="A138" s="3" t="s">
        <v>154</v>
      </c>
      <c r="B138" s="36" t="s">
        <v>188</v>
      </c>
      <c r="C138" s="36"/>
      <c r="D138" s="3" t="s">
        <v>20</v>
      </c>
      <c r="E138" s="3"/>
      <c r="F138" s="3">
        <v>5</v>
      </c>
      <c r="G138" s="22">
        <v>16.489999999999998</v>
      </c>
      <c r="H138" s="34">
        <f t="shared" si="1"/>
        <v>82.449999999999989</v>
      </c>
      <c r="I138" s="35"/>
    </row>
    <row r="139" spans="1:9" customFormat="1" ht="15" x14ac:dyDescent="0.25">
      <c r="A139" s="3" t="s">
        <v>155</v>
      </c>
      <c r="B139" s="36" t="s">
        <v>189</v>
      </c>
      <c r="C139" s="36"/>
      <c r="D139" s="3" t="s">
        <v>20</v>
      </c>
      <c r="E139" s="3"/>
      <c r="F139" s="3">
        <v>2</v>
      </c>
      <c r="G139" s="22">
        <v>18.63</v>
      </c>
      <c r="H139" s="34">
        <f t="shared" si="1"/>
        <v>37.26</v>
      </c>
      <c r="I139" s="35"/>
    </row>
    <row r="140" spans="1:9" customFormat="1" ht="15" x14ac:dyDescent="0.25">
      <c r="A140" s="3" t="s">
        <v>156</v>
      </c>
      <c r="B140" s="36" t="s">
        <v>190</v>
      </c>
      <c r="C140" s="36"/>
      <c r="D140" s="3" t="s">
        <v>20</v>
      </c>
      <c r="E140" s="3"/>
      <c r="F140" s="3">
        <v>2</v>
      </c>
      <c r="G140" s="22">
        <v>34.82</v>
      </c>
      <c r="H140" s="34">
        <f t="shared" si="1"/>
        <v>69.64</v>
      </c>
      <c r="I140" s="35"/>
    </row>
    <row r="141" spans="1:9" customFormat="1" ht="15" x14ac:dyDescent="0.25">
      <c r="A141" s="3" t="s">
        <v>157</v>
      </c>
      <c r="B141" s="36" t="s">
        <v>191</v>
      </c>
      <c r="C141" s="36"/>
      <c r="D141" s="3" t="s">
        <v>20</v>
      </c>
      <c r="E141" s="3"/>
      <c r="F141" s="3">
        <v>5</v>
      </c>
      <c r="G141" s="22">
        <v>105.13</v>
      </c>
      <c r="H141" s="34">
        <f t="shared" si="1"/>
        <v>525.65</v>
      </c>
      <c r="I141" s="35"/>
    </row>
    <row r="142" spans="1:9" customFormat="1" ht="15" x14ac:dyDescent="0.25">
      <c r="A142" s="3" t="s">
        <v>158</v>
      </c>
      <c r="B142" s="36" t="s">
        <v>192</v>
      </c>
      <c r="C142" s="36"/>
      <c r="D142" s="3" t="s">
        <v>20</v>
      </c>
      <c r="E142" s="3"/>
      <c r="F142" s="3">
        <v>1</v>
      </c>
      <c r="G142" s="22">
        <v>350.04</v>
      </c>
      <c r="H142" s="34">
        <f t="shared" si="1"/>
        <v>350.04</v>
      </c>
      <c r="I142" s="35"/>
    </row>
    <row r="143" spans="1:9" customFormat="1" ht="15" x14ac:dyDescent="0.25">
      <c r="A143" s="3" t="s">
        <v>159</v>
      </c>
      <c r="B143" s="36" t="s">
        <v>193</v>
      </c>
      <c r="C143" s="36"/>
      <c r="D143" s="3" t="s">
        <v>20</v>
      </c>
      <c r="E143" s="3"/>
      <c r="F143" s="3">
        <v>3</v>
      </c>
      <c r="G143" s="22">
        <v>61.45</v>
      </c>
      <c r="H143" s="34">
        <f t="shared" si="1"/>
        <v>184.35000000000002</v>
      </c>
      <c r="I143" s="35"/>
    </row>
    <row r="144" spans="1:9" customFormat="1" ht="15" x14ac:dyDescent="0.25">
      <c r="A144" s="3" t="s">
        <v>160</v>
      </c>
      <c r="B144" s="36" t="s">
        <v>194</v>
      </c>
      <c r="C144" s="36"/>
      <c r="D144" s="3" t="s">
        <v>20</v>
      </c>
      <c r="E144" s="3"/>
      <c r="F144" s="3">
        <v>2</v>
      </c>
      <c r="G144" s="22">
        <v>142.04</v>
      </c>
      <c r="H144" s="34">
        <f t="shared" si="1"/>
        <v>284.08</v>
      </c>
      <c r="I144" s="35"/>
    </row>
    <row r="145" spans="1:9" customFormat="1" ht="15" x14ac:dyDescent="0.25">
      <c r="A145" s="3" t="s">
        <v>161</v>
      </c>
      <c r="B145" s="36" t="s">
        <v>195</v>
      </c>
      <c r="C145" s="36"/>
      <c r="D145" s="3" t="s">
        <v>20</v>
      </c>
      <c r="E145" s="3"/>
      <c r="F145" s="3">
        <v>1</v>
      </c>
      <c r="G145" s="22">
        <v>20.43</v>
      </c>
      <c r="H145" s="34">
        <f t="shared" si="1"/>
        <v>20.43</v>
      </c>
      <c r="I145" s="35"/>
    </row>
    <row r="146" spans="1:9" customFormat="1" ht="15" x14ac:dyDescent="0.25">
      <c r="A146" s="3" t="s">
        <v>162</v>
      </c>
      <c r="B146" s="36" t="s">
        <v>196</v>
      </c>
      <c r="C146" s="36"/>
      <c r="D146" s="3" t="s">
        <v>20</v>
      </c>
      <c r="E146" s="3"/>
      <c r="F146" s="3">
        <v>5</v>
      </c>
      <c r="G146" s="22">
        <v>44.1</v>
      </c>
      <c r="H146" s="34">
        <f t="shared" si="1"/>
        <v>220.5</v>
      </c>
      <c r="I146" s="35"/>
    </row>
    <row r="147" spans="1:9" customFormat="1" ht="15" x14ac:dyDescent="0.25">
      <c r="A147" s="3" t="s">
        <v>163</v>
      </c>
      <c r="B147" s="36" t="s">
        <v>197</v>
      </c>
      <c r="C147" s="36"/>
      <c r="D147" s="3" t="s">
        <v>20</v>
      </c>
      <c r="E147" s="3"/>
      <c r="F147" s="3">
        <v>1</v>
      </c>
      <c r="G147" s="22">
        <v>80.430000000000007</v>
      </c>
      <c r="H147" s="34">
        <f t="shared" si="1"/>
        <v>80.430000000000007</v>
      </c>
      <c r="I147" s="35"/>
    </row>
    <row r="148" spans="1:9" customFormat="1" ht="15" x14ac:dyDescent="0.25">
      <c r="A148" s="3" t="s">
        <v>164</v>
      </c>
      <c r="B148" s="36" t="s">
        <v>198</v>
      </c>
      <c r="C148" s="36"/>
      <c r="D148" s="3" t="s">
        <v>20</v>
      </c>
      <c r="E148" s="3"/>
      <c r="F148" s="3">
        <v>2</v>
      </c>
      <c r="G148" s="22">
        <v>11.52</v>
      </c>
      <c r="H148" s="34">
        <f t="shared" si="1"/>
        <v>23.04</v>
      </c>
      <c r="I148" s="35"/>
    </row>
    <row r="149" spans="1:9" customFormat="1" ht="15" x14ac:dyDescent="0.25">
      <c r="A149" s="3" t="s">
        <v>165</v>
      </c>
      <c r="B149" s="36" t="s">
        <v>199</v>
      </c>
      <c r="C149" s="36"/>
      <c r="D149" s="3" t="s">
        <v>20</v>
      </c>
      <c r="E149" s="3"/>
      <c r="F149" s="3">
        <v>5</v>
      </c>
      <c r="G149" s="22">
        <v>8.7100000000000009</v>
      </c>
      <c r="H149" s="34">
        <f t="shared" si="1"/>
        <v>43.550000000000004</v>
      </c>
      <c r="I149" s="35"/>
    </row>
    <row r="150" spans="1:9" customFormat="1" ht="15" x14ac:dyDescent="0.25">
      <c r="A150" s="3" t="s">
        <v>166</v>
      </c>
      <c r="B150" s="36" t="s">
        <v>200</v>
      </c>
      <c r="C150" s="36"/>
      <c r="D150" s="3" t="s">
        <v>20</v>
      </c>
      <c r="E150" s="3"/>
      <c r="F150" s="3">
        <v>5</v>
      </c>
      <c r="G150" s="22">
        <v>63.27</v>
      </c>
      <c r="H150" s="34">
        <f t="shared" si="1"/>
        <v>316.35000000000002</v>
      </c>
      <c r="I150" s="35"/>
    </row>
    <row r="151" spans="1:9" customFormat="1" ht="15" x14ac:dyDescent="0.25">
      <c r="A151" s="3" t="s">
        <v>167</v>
      </c>
      <c r="B151" s="36" t="s">
        <v>201</v>
      </c>
      <c r="C151" s="36"/>
      <c r="D151" s="3" t="s">
        <v>20</v>
      </c>
      <c r="E151" s="3"/>
      <c r="F151" s="3">
        <v>2</v>
      </c>
      <c r="G151" s="22">
        <v>39.31</v>
      </c>
      <c r="H151" s="34">
        <f t="shared" si="1"/>
        <v>78.62</v>
      </c>
      <c r="I151" s="35"/>
    </row>
    <row r="152" spans="1:9" customFormat="1" ht="15" x14ac:dyDescent="0.25">
      <c r="A152" s="3" t="s">
        <v>168</v>
      </c>
      <c r="B152" s="36" t="s">
        <v>202</v>
      </c>
      <c r="C152" s="36"/>
      <c r="D152" s="3" t="s">
        <v>20</v>
      </c>
      <c r="E152" s="3"/>
      <c r="F152" s="3">
        <v>2</v>
      </c>
      <c r="G152" s="22">
        <v>231.24</v>
      </c>
      <c r="H152" s="34">
        <f t="shared" si="1"/>
        <v>462.48</v>
      </c>
      <c r="I152" s="35"/>
    </row>
    <row r="153" spans="1:9" customFormat="1" ht="15" x14ac:dyDescent="0.25">
      <c r="A153" s="3" t="s">
        <v>169</v>
      </c>
      <c r="B153" s="36" t="s">
        <v>203</v>
      </c>
      <c r="C153" s="36"/>
      <c r="D153" s="3" t="s">
        <v>20</v>
      </c>
      <c r="E153" s="3"/>
      <c r="F153" s="3">
        <v>2</v>
      </c>
      <c r="G153" s="22">
        <v>104.96</v>
      </c>
      <c r="H153" s="34">
        <f t="shared" si="1"/>
        <v>209.92</v>
      </c>
      <c r="I153" s="35"/>
    </row>
    <row r="154" spans="1:9" customFormat="1" ht="15" x14ac:dyDescent="0.25">
      <c r="A154" s="3" t="s">
        <v>210</v>
      </c>
      <c r="B154" s="36" t="s">
        <v>204</v>
      </c>
      <c r="C154" s="36"/>
      <c r="D154" s="3" t="s">
        <v>20</v>
      </c>
      <c r="E154" s="3"/>
      <c r="F154" s="3">
        <v>3</v>
      </c>
      <c r="G154" s="22">
        <v>97.56</v>
      </c>
      <c r="H154" s="34">
        <f t="shared" si="1"/>
        <v>292.68</v>
      </c>
      <c r="I154" s="35"/>
    </row>
    <row r="155" spans="1:9" customFormat="1" ht="15" x14ac:dyDescent="0.25">
      <c r="A155" s="3" t="s">
        <v>211</v>
      </c>
      <c r="B155" s="36" t="s">
        <v>205</v>
      </c>
      <c r="C155" s="36"/>
      <c r="D155" s="3" t="s">
        <v>20</v>
      </c>
      <c r="E155" s="3"/>
      <c r="F155" s="3">
        <v>2</v>
      </c>
      <c r="G155" s="22">
        <v>33.869999999999997</v>
      </c>
      <c r="H155" s="34">
        <f t="shared" si="1"/>
        <v>67.739999999999995</v>
      </c>
      <c r="I155" s="35"/>
    </row>
    <row r="156" spans="1:9" customFormat="1" ht="15" x14ac:dyDescent="0.25">
      <c r="A156" s="3" t="s">
        <v>212</v>
      </c>
      <c r="B156" s="36" t="s">
        <v>206</v>
      </c>
      <c r="C156" s="36"/>
      <c r="D156" s="3" t="s">
        <v>20</v>
      </c>
      <c r="E156" s="3"/>
      <c r="F156" s="3">
        <v>2</v>
      </c>
      <c r="G156" s="22">
        <v>146.65</v>
      </c>
      <c r="H156" s="34">
        <f t="shared" si="1"/>
        <v>293.3</v>
      </c>
      <c r="I156" s="35"/>
    </row>
    <row r="157" spans="1:9" customFormat="1" ht="15" x14ac:dyDescent="0.25">
      <c r="A157" s="3" t="s">
        <v>213</v>
      </c>
      <c r="B157" s="36" t="s">
        <v>207</v>
      </c>
      <c r="C157" s="36"/>
      <c r="D157" s="3" t="s">
        <v>20</v>
      </c>
      <c r="E157" s="3"/>
      <c r="F157" s="3">
        <v>2</v>
      </c>
      <c r="G157" s="22">
        <v>74.7</v>
      </c>
      <c r="H157" s="34">
        <f t="shared" si="1"/>
        <v>149.4</v>
      </c>
      <c r="I157" s="35"/>
    </row>
    <row r="158" spans="1:9" customFormat="1" ht="15" x14ac:dyDescent="0.25">
      <c r="A158" s="3" t="s">
        <v>214</v>
      </c>
      <c r="B158" s="36" t="s">
        <v>208</v>
      </c>
      <c r="C158" s="36"/>
      <c r="D158" s="3" t="s">
        <v>20</v>
      </c>
      <c r="E158" s="3"/>
      <c r="F158" s="3">
        <v>11</v>
      </c>
      <c r="G158" s="22">
        <v>27.06</v>
      </c>
      <c r="H158" s="34">
        <f t="shared" si="1"/>
        <v>297.65999999999997</v>
      </c>
      <c r="I158" s="35"/>
    </row>
    <row r="159" spans="1:9" customFormat="1" ht="15" x14ac:dyDescent="0.25">
      <c r="A159" s="3" t="s">
        <v>215</v>
      </c>
      <c r="B159" s="36" t="s">
        <v>209</v>
      </c>
      <c r="C159" s="36"/>
      <c r="D159" s="3" t="s">
        <v>20</v>
      </c>
      <c r="E159" s="3"/>
      <c r="F159" s="3">
        <v>1</v>
      </c>
      <c r="G159" s="22">
        <v>107.01</v>
      </c>
      <c r="H159" s="34">
        <f t="shared" si="1"/>
        <v>107.01</v>
      </c>
      <c r="I159" s="35"/>
    </row>
    <row r="160" spans="1:9" customFormat="1" ht="15" x14ac:dyDescent="0.25">
      <c r="A160" s="3" t="s">
        <v>216</v>
      </c>
      <c r="B160" s="32" t="s">
        <v>248</v>
      </c>
      <c r="C160" s="33"/>
      <c r="D160" s="3" t="s">
        <v>20</v>
      </c>
      <c r="E160" s="4" t="s">
        <v>255</v>
      </c>
      <c r="F160" s="3">
        <v>1</v>
      </c>
      <c r="G160" s="25">
        <v>289.14</v>
      </c>
      <c r="H160" s="34">
        <f t="shared" ref="H160" si="2">F160*G160</f>
        <v>289.14</v>
      </c>
      <c r="I160" s="35"/>
    </row>
    <row r="161" spans="1:9" customFormat="1" ht="15" x14ac:dyDescent="0.25">
      <c r="A161" s="3" t="s">
        <v>217</v>
      </c>
      <c r="B161" s="32" t="s">
        <v>186</v>
      </c>
      <c r="C161" s="33"/>
      <c r="D161" s="3" t="s">
        <v>20</v>
      </c>
      <c r="E161" s="3">
        <v>13019</v>
      </c>
      <c r="F161" s="3">
        <v>1</v>
      </c>
      <c r="G161" s="22">
        <v>44.9</v>
      </c>
      <c r="H161" s="34">
        <f t="shared" si="1"/>
        <v>44.9</v>
      </c>
      <c r="I161" s="35"/>
    </row>
    <row r="162" spans="1:9" customFormat="1" ht="15" x14ac:dyDescent="0.25">
      <c r="A162" s="3" t="s">
        <v>218</v>
      </c>
      <c r="B162" s="36" t="s">
        <v>127</v>
      </c>
      <c r="C162" s="36"/>
      <c r="D162" s="3" t="s">
        <v>20</v>
      </c>
      <c r="E162" s="4" t="s">
        <v>128</v>
      </c>
      <c r="F162" s="3">
        <v>1</v>
      </c>
      <c r="G162" s="14">
        <v>1.84</v>
      </c>
      <c r="H162" s="34">
        <f t="shared" si="1"/>
        <v>1.84</v>
      </c>
      <c r="I162" s="35"/>
    </row>
    <row r="163" spans="1:9" customFormat="1" ht="15" x14ac:dyDescent="0.25">
      <c r="A163" s="3" t="s">
        <v>219</v>
      </c>
      <c r="B163" s="36" t="s">
        <v>129</v>
      </c>
      <c r="C163" s="36"/>
      <c r="D163" s="3" t="s">
        <v>20</v>
      </c>
      <c r="E163" s="3">
        <v>12986</v>
      </c>
      <c r="F163" s="3">
        <v>1</v>
      </c>
      <c r="G163" s="14">
        <v>200</v>
      </c>
      <c r="H163" s="34">
        <f t="shared" si="1"/>
        <v>200</v>
      </c>
      <c r="I163" s="35"/>
    </row>
    <row r="164" spans="1:9" s="12" customFormat="1" x14ac:dyDescent="0.2">
      <c r="A164" s="3" t="s">
        <v>220</v>
      </c>
      <c r="B164" s="32" t="s">
        <v>131</v>
      </c>
      <c r="C164" s="33"/>
      <c r="D164" s="3" t="s">
        <v>20</v>
      </c>
      <c r="E164" s="4" t="s">
        <v>132</v>
      </c>
      <c r="F164" s="3">
        <v>1</v>
      </c>
      <c r="G164" s="14">
        <v>14.99</v>
      </c>
      <c r="H164" s="34">
        <f t="shared" ref="H164:H167" si="3">F164*G164</f>
        <v>14.99</v>
      </c>
      <c r="I164" s="35"/>
    </row>
    <row r="165" spans="1:9" s="12" customFormat="1" x14ac:dyDescent="0.2">
      <c r="A165" s="3" t="s">
        <v>221</v>
      </c>
      <c r="B165" s="36" t="s">
        <v>133</v>
      </c>
      <c r="C165" s="36"/>
      <c r="D165" s="3" t="s">
        <v>20</v>
      </c>
      <c r="E165" s="4" t="s">
        <v>134</v>
      </c>
      <c r="F165" s="3">
        <v>1</v>
      </c>
      <c r="G165" s="14">
        <v>50</v>
      </c>
      <c r="H165" s="38">
        <f t="shared" si="3"/>
        <v>50</v>
      </c>
      <c r="I165" s="38"/>
    </row>
    <row r="166" spans="1:9" s="12" customFormat="1" x14ac:dyDescent="0.2">
      <c r="A166" s="3" t="s">
        <v>222</v>
      </c>
      <c r="B166" s="36" t="s">
        <v>135</v>
      </c>
      <c r="C166" s="36"/>
      <c r="D166" s="3" t="s">
        <v>20</v>
      </c>
      <c r="E166" s="4" t="s">
        <v>136</v>
      </c>
      <c r="F166" s="3">
        <v>1</v>
      </c>
      <c r="G166" s="14">
        <v>419</v>
      </c>
      <c r="H166" s="38">
        <f t="shared" si="3"/>
        <v>419</v>
      </c>
      <c r="I166" s="38"/>
    </row>
    <row r="167" spans="1:9" s="12" customFormat="1" x14ac:dyDescent="0.2">
      <c r="A167" s="3" t="s">
        <v>223</v>
      </c>
      <c r="B167" s="36" t="s">
        <v>137</v>
      </c>
      <c r="C167" s="36"/>
      <c r="D167" s="3" t="s">
        <v>20</v>
      </c>
      <c r="E167" s="4" t="s">
        <v>138</v>
      </c>
      <c r="F167" s="3">
        <v>1</v>
      </c>
      <c r="G167" s="14">
        <v>170.27</v>
      </c>
      <c r="H167" s="38">
        <f t="shared" si="3"/>
        <v>170.27</v>
      </c>
      <c r="I167" s="38"/>
    </row>
    <row r="168" spans="1:9" customFormat="1" ht="15" x14ac:dyDescent="0.25">
      <c r="A168" s="3" t="s">
        <v>224</v>
      </c>
      <c r="B168" s="36" t="s">
        <v>102</v>
      </c>
      <c r="C168" s="36"/>
      <c r="D168" s="3" t="s">
        <v>20</v>
      </c>
      <c r="E168" s="4" t="s">
        <v>103</v>
      </c>
      <c r="F168" s="3">
        <v>1</v>
      </c>
      <c r="G168" s="14">
        <v>18.45</v>
      </c>
      <c r="H168" s="34">
        <f t="shared" ref="H168:H182" si="4">F168*G168</f>
        <v>18.45</v>
      </c>
      <c r="I168" s="35"/>
    </row>
    <row r="169" spans="1:9" customFormat="1" ht="15" x14ac:dyDescent="0.25">
      <c r="A169" s="3" t="s">
        <v>225</v>
      </c>
      <c r="B169" s="36" t="s">
        <v>102</v>
      </c>
      <c r="C169" s="36"/>
      <c r="D169" s="3" t="s">
        <v>20</v>
      </c>
      <c r="E169" s="4" t="s">
        <v>104</v>
      </c>
      <c r="F169" s="3">
        <v>1</v>
      </c>
      <c r="G169" s="14">
        <v>18.45</v>
      </c>
      <c r="H169" s="34">
        <f t="shared" si="4"/>
        <v>18.45</v>
      </c>
      <c r="I169" s="35"/>
    </row>
    <row r="170" spans="1:9" customFormat="1" ht="15" x14ac:dyDescent="0.25">
      <c r="A170" s="3" t="s">
        <v>226</v>
      </c>
      <c r="B170" s="36" t="s">
        <v>77</v>
      </c>
      <c r="C170" s="36"/>
      <c r="D170" s="3" t="s">
        <v>20</v>
      </c>
      <c r="E170" s="4" t="s">
        <v>105</v>
      </c>
      <c r="F170" s="3">
        <v>1</v>
      </c>
      <c r="G170" s="14">
        <v>60.93</v>
      </c>
      <c r="H170" s="34">
        <f t="shared" si="4"/>
        <v>60.93</v>
      </c>
      <c r="I170" s="35"/>
    </row>
    <row r="171" spans="1:9" customFormat="1" ht="15" x14ac:dyDescent="0.25">
      <c r="A171" s="3" t="s">
        <v>227</v>
      </c>
      <c r="B171" s="36" t="s">
        <v>106</v>
      </c>
      <c r="C171" s="36"/>
      <c r="D171" s="3" t="s">
        <v>20</v>
      </c>
      <c r="E171" s="4" t="s">
        <v>107</v>
      </c>
      <c r="F171" s="3">
        <v>1</v>
      </c>
      <c r="G171" s="14">
        <v>46.32</v>
      </c>
      <c r="H171" s="34">
        <f t="shared" si="4"/>
        <v>46.32</v>
      </c>
      <c r="I171" s="35"/>
    </row>
    <row r="172" spans="1:9" s="24" customFormat="1" x14ac:dyDescent="0.2">
      <c r="A172" s="3" t="s">
        <v>228</v>
      </c>
      <c r="B172" s="36" t="s">
        <v>239</v>
      </c>
      <c r="C172" s="36"/>
      <c r="D172" s="3" t="s">
        <v>20</v>
      </c>
      <c r="E172" s="4" t="s">
        <v>238</v>
      </c>
      <c r="F172" s="3">
        <v>1</v>
      </c>
      <c r="G172" s="22">
        <v>73.8</v>
      </c>
      <c r="H172" s="37">
        <f t="shared" si="4"/>
        <v>73.8</v>
      </c>
      <c r="I172" s="37"/>
    </row>
    <row r="173" spans="1:9" customFormat="1" ht="15" x14ac:dyDescent="0.25">
      <c r="A173" s="3" t="s">
        <v>229</v>
      </c>
      <c r="B173" s="36" t="s">
        <v>108</v>
      </c>
      <c r="C173" s="36"/>
      <c r="D173" s="3" t="s">
        <v>20</v>
      </c>
      <c r="E173" s="4" t="s">
        <v>109</v>
      </c>
      <c r="F173" s="3">
        <v>1</v>
      </c>
      <c r="G173" s="14">
        <v>103.5</v>
      </c>
      <c r="H173" s="34">
        <f t="shared" si="4"/>
        <v>103.5</v>
      </c>
      <c r="I173" s="35"/>
    </row>
    <row r="174" spans="1:9" customFormat="1" ht="15" x14ac:dyDescent="0.25">
      <c r="A174" s="3" t="s">
        <v>230</v>
      </c>
      <c r="B174" s="32" t="s">
        <v>117</v>
      </c>
      <c r="C174" s="33"/>
      <c r="D174" s="3" t="s">
        <v>20</v>
      </c>
      <c r="E174" s="3">
        <v>12126</v>
      </c>
      <c r="F174" s="3">
        <v>1</v>
      </c>
      <c r="G174" s="14">
        <v>236.55</v>
      </c>
      <c r="H174" s="34">
        <f t="shared" si="4"/>
        <v>236.55</v>
      </c>
      <c r="I174" s="35"/>
    </row>
    <row r="175" spans="1:9" customFormat="1" ht="15" x14ac:dyDescent="0.25">
      <c r="A175" s="3" t="s">
        <v>231</v>
      </c>
      <c r="B175" s="32" t="s">
        <v>117</v>
      </c>
      <c r="C175" s="33"/>
      <c r="D175" s="3" t="s">
        <v>20</v>
      </c>
      <c r="E175" s="3">
        <v>12127</v>
      </c>
      <c r="F175" s="3">
        <v>1</v>
      </c>
      <c r="G175" s="14">
        <v>236.56</v>
      </c>
      <c r="H175" s="34">
        <f t="shared" si="4"/>
        <v>236.56</v>
      </c>
      <c r="I175" s="35"/>
    </row>
    <row r="176" spans="1:9" customFormat="1" ht="15" x14ac:dyDescent="0.25">
      <c r="A176" s="3" t="s">
        <v>232</v>
      </c>
      <c r="B176" s="32" t="s">
        <v>117</v>
      </c>
      <c r="C176" s="33"/>
      <c r="D176" s="3" t="s">
        <v>20</v>
      </c>
      <c r="E176" s="3">
        <v>12128</v>
      </c>
      <c r="F176" s="3">
        <v>1</v>
      </c>
      <c r="G176" s="14">
        <v>236.55</v>
      </c>
      <c r="H176" s="34">
        <f t="shared" si="4"/>
        <v>236.55</v>
      </c>
      <c r="I176" s="35"/>
    </row>
    <row r="177" spans="1:9" customFormat="1" ht="15" x14ac:dyDescent="0.25">
      <c r="A177" s="3" t="s">
        <v>233</v>
      </c>
      <c r="B177" s="32" t="s">
        <v>36</v>
      </c>
      <c r="C177" s="33"/>
      <c r="D177" s="3" t="s">
        <v>20</v>
      </c>
      <c r="E177" s="4" t="s">
        <v>118</v>
      </c>
      <c r="F177" s="3">
        <v>1</v>
      </c>
      <c r="G177" s="14">
        <v>10.93</v>
      </c>
      <c r="H177" s="34">
        <f t="shared" si="4"/>
        <v>10.93</v>
      </c>
      <c r="I177" s="35"/>
    </row>
    <row r="178" spans="1:9" customFormat="1" ht="15" x14ac:dyDescent="0.25">
      <c r="A178" s="3" t="s">
        <v>234</v>
      </c>
      <c r="B178" s="32" t="s">
        <v>36</v>
      </c>
      <c r="C178" s="33"/>
      <c r="D178" s="3" t="s">
        <v>20</v>
      </c>
      <c r="E178" s="4" t="s">
        <v>119</v>
      </c>
      <c r="F178" s="3">
        <v>1</v>
      </c>
      <c r="G178" s="14">
        <v>10.93</v>
      </c>
      <c r="H178" s="34">
        <f t="shared" si="4"/>
        <v>10.93</v>
      </c>
      <c r="I178" s="35"/>
    </row>
    <row r="179" spans="1:9" customFormat="1" ht="15" x14ac:dyDescent="0.25">
      <c r="A179" s="3" t="s">
        <v>235</v>
      </c>
      <c r="B179" s="32" t="s">
        <v>36</v>
      </c>
      <c r="C179" s="33"/>
      <c r="D179" s="3" t="s">
        <v>20</v>
      </c>
      <c r="E179" s="4" t="s">
        <v>120</v>
      </c>
      <c r="F179" s="3">
        <v>1</v>
      </c>
      <c r="G179" s="14">
        <v>10.93</v>
      </c>
      <c r="H179" s="34">
        <f t="shared" si="4"/>
        <v>10.93</v>
      </c>
      <c r="I179" s="35"/>
    </row>
    <row r="180" spans="1:9" customFormat="1" ht="15" x14ac:dyDescent="0.25">
      <c r="A180" s="3" t="s">
        <v>236</v>
      </c>
      <c r="B180" s="36" t="s">
        <v>37</v>
      </c>
      <c r="C180" s="36"/>
      <c r="D180" s="3" t="s">
        <v>20</v>
      </c>
      <c r="E180" s="3">
        <v>13197</v>
      </c>
      <c r="F180" s="3">
        <v>1</v>
      </c>
      <c r="G180" s="14">
        <v>10.37</v>
      </c>
      <c r="H180" s="34">
        <f t="shared" si="4"/>
        <v>10.37</v>
      </c>
      <c r="I180" s="35"/>
    </row>
    <row r="181" spans="1:9" customFormat="1" ht="15" x14ac:dyDescent="0.25">
      <c r="A181" s="3" t="s">
        <v>240</v>
      </c>
      <c r="B181" s="43" t="s">
        <v>79</v>
      </c>
      <c r="C181" s="44"/>
      <c r="D181" s="3" t="s">
        <v>20</v>
      </c>
      <c r="E181" s="3">
        <v>12268</v>
      </c>
      <c r="F181" s="3">
        <v>1</v>
      </c>
      <c r="G181" s="14">
        <v>11.17</v>
      </c>
      <c r="H181" s="34">
        <f t="shared" si="4"/>
        <v>11.17</v>
      </c>
      <c r="I181" s="35"/>
    </row>
    <row r="182" spans="1:9" customFormat="1" ht="15" x14ac:dyDescent="0.25">
      <c r="A182" s="3" t="s">
        <v>249</v>
      </c>
      <c r="B182" s="43" t="s">
        <v>121</v>
      </c>
      <c r="C182" s="44"/>
      <c r="D182" s="3" t="s">
        <v>20</v>
      </c>
      <c r="E182" s="3">
        <v>12520</v>
      </c>
      <c r="F182" s="3">
        <v>1</v>
      </c>
      <c r="G182" s="14">
        <v>27.03</v>
      </c>
      <c r="H182" s="34">
        <f t="shared" si="4"/>
        <v>27.03</v>
      </c>
      <c r="I182" s="35"/>
    </row>
    <row r="183" spans="1:9" ht="15" x14ac:dyDescent="0.25">
      <c r="A183" s="32" t="s">
        <v>27</v>
      </c>
      <c r="B183" s="40"/>
      <c r="C183" s="40"/>
      <c r="D183" s="40"/>
      <c r="E183" s="40"/>
      <c r="F183" s="40"/>
      <c r="G183" s="33">
        <v>36666.94</v>
      </c>
      <c r="H183" s="41">
        <f>SUM(H97:I182)</f>
        <v>26838.699999999997</v>
      </c>
      <c r="I183" s="42"/>
    </row>
    <row r="186" spans="1:9" x14ac:dyDescent="0.2">
      <c r="F186" s="39" t="s">
        <v>74</v>
      </c>
      <c r="G186" s="39"/>
      <c r="H186" s="39"/>
      <c r="I186" s="39"/>
    </row>
    <row r="187" spans="1:9" ht="15" customHeight="1" x14ac:dyDescent="0.2">
      <c r="F187" s="39" t="s">
        <v>28</v>
      </c>
      <c r="G187" s="39"/>
      <c r="H187" s="39"/>
      <c r="I187" s="39"/>
    </row>
    <row r="188" spans="1:9" ht="15" customHeight="1" x14ac:dyDescent="0.2">
      <c r="F188" s="39" t="s">
        <v>83</v>
      </c>
      <c r="G188" s="39"/>
      <c r="H188" s="39"/>
      <c r="I188" s="39"/>
    </row>
    <row r="189" spans="1:9" ht="15" customHeight="1" x14ac:dyDescent="0.2">
      <c r="F189" s="39" t="s">
        <v>82</v>
      </c>
      <c r="G189" s="39"/>
      <c r="H189" s="39"/>
      <c r="I189" s="39"/>
    </row>
  </sheetData>
  <mergeCells count="215">
    <mergeCell ref="B159:C159"/>
    <mergeCell ref="H159:I159"/>
    <mergeCell ref="B153:C153"/>
    <mergeCell ref="H153:I153"/>
    <mergeCell ref="B154:C154"/>
    <mergeCell ref="H154:I154"/>
    <mergeCell ref="B155:C155"/>
    <mergeCell ref="H155:I155"/>
    <mergeCell ref="B156:C156"/>
    <mergeCell ref="H156:I156"/>
    <mergeCell ref="B157:C157"/>
    <mergeCell ref="H157:I157"/>
    <mergeCell ref="H149:I149"/>
    <mergeCell ref="B150:C150"/>
    <mergeCell ref="H150:I150"/>
    <mergeCell ref="B151:C151"/>
    <mergeCell ref="H151:I151"/>
    <mergeCell ref="B152:C152"/>
    <mergeCell ref="H152:I152"/>
    <mergeCell ref="B158:C158"/>
    <mergeCell ref="H158:I158"/>
    <mergeCell ref="B18:I18"/>
    <mergeCell ref="B20:I20"/>
    <mergeCell ref="B174:C174"/>
    <mergeCell ref="H174:I174"/>
    <mergeCell ref="B175:C175"/>
    <mergeCell ref="H175:I175"/>
    <mergeCell ref="B128:C128"/>
    <mergeCell ref="H128:I128"/>
    <mergeCell ref="B122:C122"/>
    <mergeCell ref="H122:I122"/>
    <mergeCell ref="B123:C123"/>
    <mergeCell ref="H123:I123"/>
    <mergeCell ref="B129:C129"/>
    <mergeCell ref="H129:I129"/>
    <mergeCell ref="B134:C134"/>
    <mergeCell ref="H134:I134"/>
    <mergeCell ref="B135:C135"/>
    <mergeCell ref="H135:I135"/>
    <mergeCell ref="B136:C136"/>
    <mergeCell ref="H136:I136"/>
    <mergeCell ref="B161:C161"/>
    <mergeCell ref="H161:I161"/>
    <mergeCell ref="B137:C137"/>
    <mergeCell ref="H137:I137"/>
    <mergeCell ref="A10:I10"/>
    <mergeCell ref="B12:I12"/>
    <mergeCell ref="B14:I14"/>
    <mergeCell ref="A16:I16"/>
    <mergeCell ref="A1:I1"/>
    <mergeCell ref="A3:I3"/>
    <mergeCell ref="A4:I4"/>
    <mergeCell ref="A5:I5"/>
    <mergeCell ref="A6:I6"/>
    <mergeCell ref="A8:I8"/>
    <mergeCell ref="A36:E36"/>
    <mergeCell ref="A37:E37"/>
    <mergeCell ref="E39:I39"/>
    <mergeCell ref="E40:I40"/>
    <mergeCell ref="E41:I41"/>
    <mergeCell ref="A44:F44"/>
    <mergeCell ref="A26:I26"/>
    <mergeCell ref="A31:I31"/>
    <mergeCell ref="A35:E35"/>
    <mergeCell ref="F73:I73"/>
    <mergeCell ref="A65:F65"/>
    <mergeCell ref="A90:F90"/>
    <mergeCell ref="A93:I93"/>
    <mergeCell ref="A94:I94"/>
    <mergeCell ref="A47:I47"/>
    <mergeCell ref="A48:I48"/>
    <mergeCell ref="F70:I70"/>
    <mergeCell ref="F71:I71"/>
    <mergeCell ref="F72:I72"/>
    <mergeCell ref="B178:C178"/>
    <mergeCell ref="H178:I178"/>
    <mergeCell ref="B179:C179"/>
    <mergeCell ref="H179:I179"/>
    <mergeCell ref="B180:C180"/>
    <mergeCell ref="H180:I180"/>
    <mergeCell ref="B96:C96"/>
    <mergeCell ref="H96:I96"/>
    <mergeCell ref="H118:I118"/>
    <mergeCell ref="B119:C119"/>
    <mergeCell ref="H119:I119"/>
    <mergeCell ref="B101:C101"/>
    <mergeCell ref="H101:I101"/>
    <mergeCell ref="B97:C97"/>
    <mergeCell ref="H97:I97"/>
    <mergeCell ref="B99:C99"/>
    <mergeCell ref="H99:I99"/>
    <mergeCell ref="B100:C100"/>
    <mergeCell ref="H100:I100"/>
    <mergeCell ref="B102:C102"/>
    <mergeCell ref="H102:I102"/>
    <mergeCell ref="B103:C103"/>
    <mergeCell ref="H103:I103"/>
    <mergeCell ref="B104:C104"/>
    <mergeCell ref="F188:I188"/>
    <mergeCell ref="F189:I189"/>
    <mergeCell ref="A183:G183"/>
    <mergeCell ref="H183:I183"/>
    <mergeCell ref="F186:I186"/>
    <mergeCell ref="F187:I187"/>
    <mergeCell ref="B116:C116"/>
    <mergeCell ref="H116:I116"/>
    <mergeCell ref="B176:C176"/>
    <mergeCell ref="H176:I176"/>
    <mergeCell ref="B177:C177"/>
    <mergeCell ref="H177:I177"/>
    <mergeCell ref="B124:C124"/>
    <mergeCell ref="H124:I124"/>
    <mergeCell ref="B125:C125"/>
    <mergeCell ref="H125:I125"/>
    <mergeCell ref="B127:C127"/>
    <mergeCell ref="H127:I127"/>
    <mergeCell ref="B126:C126"/>
    <mergeCell ref="H126:I126"/>
    <mergeCell ref="B182:C182"/>
    <mergeCell ref="H182:I182"/>
    <mergeCell ref="B181:C181"/>
    <mergeCell ref="H181:I181"/>
    <mergeCell ref="B105:C105"/>
    <mergeCell ref="H105:I105"/>
    <mergeCell ref="B106:C106"/>
    <mergeCell ref="H106:I106"/>
    <mergeCell ref="B107:C107"/>
    <mergeCell ref="H107:I107"/>
    <mergeCell ref="B98:C98"/>
    <mergeCell ref="H98:I98"/>
    <mergeCell ref="B108:C108"/>
    <mergeCell ref="H108:I108"/>
    <mergeCell ref="H104:I104"/>
    <mergeCell ref="B168:C168"/>
    <mergeCell ref="H168:I168"/>
    <mergeCell ref="B169:C169"/>
    <mergeCell ref="H169:I169"/>
    <mergeCell ref="B171:C171"/>
    <mergeCell ref="H171:I171"/>
    <mergeCell ref="B173:C173"/>
    <mergeCell ref="H173:I173"/>
    <mergeCell ref="B115:C115"/>
    <mergeCell ref="H115:I115"/>
    <mergeCell ref="B164:C164"/>
    <mergeCell ref="H164:I164"/>
    <mergeCell ref="B120:C120"/>
    <mergeCell ref="H120:I120"/>
    <mergeCell ref="B121:C121"/>
    <mergeCell ref="H121:I121"/>
    <mergeCell ref="B139:C139"/>
    <mergeCell ref="H139:I139"/>
    <mergeCell ref="B140:C140"/>
    <mergeCell ref="H140:I140"/>
    <mergeCell ref="B141:C141"/>
    <mergeCell ref="H141:I141"/>
    <mergeCell ref="B142:C142"/>
    <mergeCell ref="H142:I142"/>
    <mergeCell ref="B109:C109"/>
    <mergeCell ref="H109:I109"/>
    <mergeCell ref="B110:C110"/>
    <mergeCell ref="H110:I110"/>
    <mergeCell ref="B112:C112"/>
    <mergeCell ref="H112:I112"/>
    <mergeCell ref="B113:C113"/>
    <mergeCell ref="H113:I113"/>
    <mergeCell ref="B114:C114"/>
    <mergeCell ref="H114:I114"/>
    <mergeCell ref="H162:I162"/>
    <mergeCell ref="B130:C130"/>
    <mergeCell ref="H130:I130"/>
    <mergeCell ref="B131:C131"/>
    <mergeCell ref="H131:I131"/>
    <mergeCell ref="B132:C132"/>
    <mergeCell ref="H132:I132"/>
    <mergeCell ref="B117:C117"/>
    <mergeCell ref="H117:I117"/>
    <mergeCell ref="B138:C138"/>
    <mergeCell ref="H138:I138"/>
    <mergeCell ref="B143:C143"/>
    <mergeCell ref="H143:I143"/>
    <mergeCell ref="B144:C144"/>
    <mergeCell ref="H144:I144"/>
    <mergeCell ref="B145:C145"/>
    <mergeCell ref="H145:I145"/>
    <mergeCell ref="B146:C146"/>
    <mergeCell ref="H146:I146"/>
    <mergeCell ref="B147:C147"/>
    <mergeCell ref="H147:I147"/>
    <mergeCell ref="B148:C148"/>
    <mergeCell ref="H148:I148"/>
    <mergeCell ref="B149:C149"/>
    <mergeCell ref="A22:I22"/>
    <mergeCell ref="A24:I24"/>
    <mergeCell ref="A28:I28"/>
    <mergeCell ref="A30:I30"/>
    <mergeCell ref="B160:C160"/>
    <mergeCell ref="H160:I160"/>
    <mergeCell ref="B172:C172"/>
    <mergeCell ref="H172:I172"/>
    <mergeCell ref="B170:C170"/>
    <mergeCell ref="H170:I170"/>
    <mergeCell ref="A33:I33"/>
    <mergeCell ref="B167:C167"/>
    <mergeCell ref="H167:I167"/>
    <mergeCell ref="B163:C163"/>
    <mergeCell ref="H163:I163"/>
    <mergeCell ref="B165:C165"/>
    <mergeCell ref="H165:I165"/>
    <mergeCell ref="B166:C166"/>
    <mergeCell ref="H166:I166"/>
    <mergeCell ref="B111:C111"/>
    <mergeCell ref="H111:I111"/>
    <mergeCell ref="B133:C133"/>
    <mergeCell ref="H133:I133"/>
    <mergeCell ref="B162:C162"/>
  </mergeCells>
  <pageMargins left="0.31496062992125984" right="0.31496062992125984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Sladjana</cp:lastModifiedBy>
  <cp:lastPrinted>2018-11-20T09:17:14Z</cp:lastPrinted>
  <dcterms:created xsi:type="dcterms:W3CDTF">2018-02-03T11:19:12Z</dcterms:created>
  <dcterms:modified xsi:type="dcterms:W3CDTF">2019-01-29T09:04:53Z</dcterms:modified>
</cp:coreProperties>
</file>