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om 6\Desktop\Dokumenti\Upravno vijeće\"/>
    </mc:Choice>
  </mc:AlternateContent>
  <xr:revisionPtr revIDLastSave="0" documentId="8_{B27F159F-AA6D-40A0-8890-EA4CC397CF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4" i="1" l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18" i="1"/>
  <c r="J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118" i="1" l="1"/>
</calcChain>
</file>

<file path=xl/sharedStrings.xml><?xml version="1.0" encoding="utf-8"?>
<sst xmlns="http://schemas.openxmlformats.org/spreadsheetml/2006/main" count="939" uniqueCount="469">
  <si>
    <t xml:space="preserve"> Doma za starije i nemoćne osobe Koprivnica  </t>
  </si>
  <si>
    <t>Članak 1.</t>
  </si>
  <si>
    <t>Članak 2.</t>
  </si>
  <si>
    <t>UPRAVNO VIJEĆE DOMA ZA STARIJE I NEMOĆNE OSOBE KOPRIVNICA</t>
  </si>
  <si>
    <t>DOM ZA STARIJE I NEMOĆNE OSOBE KOPRIVNICA</t>
  </si>
  <si>
    <t xml:space="preserve">POPIS OSNOVNIH SREDSTAVA </t>
  </si>
  <si>
    <t xml:space="preserve">NAZIV </t>
  </si>
  <si>
    <t>Jed. mjere</t>
  </si>
  <si>
    <t>Količina za otpis</t>
  </si>
  <si>
    <t>Nabavna vrijednost</t>
  </si>
  <si>
    <t>Otpisana vrijednost</t>
  </si>
  <si>
    <t>Sadašnja vrijednost</t>
  </si>
  <si>
    <t>1.</t>
  </si>
  <si>
    <t>kom</t>
  </si>
  <si>
    <t>2.</t>
  </si>
  <si>
    <t>3.</t>
  </si>
  <si>
    <t>4.</t>
  </si>
  <si>
    <t>5.</t>
  </si>
  <si>
    <t>6.</t>
  </si>
  <si>
    <t>Ukupno:</t>
  </si>
  <si>
    <t xml:space="preserve">POPIS SITNOG INVENTARA </t>
  </si>
  <si>
    <t>Pojedinačna vrijednost</t>
  </si>
  <si>
    <t>Ukupna vrijednost</t>
  </si>
  <si>
    <t>Jastuk</t>
  </si>
  <si>
    <t>Plahta</t>
  </si>
  <si>
    <t>Zdjelica za varivo arcopal</t>
  </si>
  <si>
    <t>Red. Broj</t>
  </si>
  <si>
    <t>Red. broj</t>
  </si>
  <si>
    <t>Inven. broj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</si>
  <si>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</si>
  <si>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</si>
  <si>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</si>
  <si>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</si>
  <si>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</si>
  <si>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</si>
  <si>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</si>
  <si>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</si>
  <si>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</si>
  <si>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</si>
  <si>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 xml:space="preserve">Ravnateljica </t>
  </si>
  <si>
    <t>Krunoslav Vitelj</t>
  </si>
  <si>
    <t xml:space="preserve">Predsjednik Upravnog vijeća </t>
  </si>
  <si>
    <t xml:space="preserve">Čaša 0,2 lit </t>
  </si>
  <si>
    <t>KLASA: 555-01/16-01/118</t>
  </si>
  <si>
    <t>Tanjur plitki logo stacionar</t>
  </si>
  <si>
    <t>Tanjur plitki arcopal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</si>
  <si>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</si>
  <si>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</si>
  <si>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</si>
  <si>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</si>
  <si>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</si>
  <si>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</si>
  <si>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</si>
  <si>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</si>
  <si>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</si>
  <si>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</si>
  <si>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Oprema</t>
  </si>
  <si>
    <t>ZA RASHOD SA VRIJEDNOSTIMA</t>
  </si>
  <si>
    <t>Šalica s tanjurićem za goste</t>
  </si>
  <si>
    <t>Tanjur desertni logo stacionar</t>
  </si>
  <si>
    <t>Oval za doručak logo stacionar</t>
  </si>
  <si>
    <t>Zdjelica za salatu logo stacionar</t>
  </si>
  <si>
    <t>Navlaka za poplun</t>
  </si>
  <si>
    <t>Poplun</t>
  </si>
  <si>
    <t>Deka</t>
  </si>
  <si>
    <t>Trljačice frotir</t>
  </si>
  <si>
    <t>Zdjelica za juhu logo stacionar</t>
  </si>
  <si>
    <t>Madrac jednodijelni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</si>
  <si>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</si>
  <si>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</si>
  <si>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</si>
  <si>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</si>
  <si>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</si>
  <si>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</si>
  <si>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</si>
  <si>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</si>
  <si>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</si>
  <si>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</si>
  <si>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</si>
  <si>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</si>
  <si>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</si>
  <si>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</si>
  <si>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</si>
  <si>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</si>
  <si>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</si>
  <si>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</si>
  <si>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</si>
  <si>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51.</t>
  </si>
  <si>
    <t>50.</t>
  </si>
  <si>
    <t>49.</t>
  </si>
  <si>
    <t>Pvc šalica za vodu</t>
  </si>
  <si>
    <t>48.</t>
  </si>
  <si>
    <t>47.</t>
  </si>
  <si>
    <t>46.</t>
  </si>
  <si>
    <t>Kupaonska stolica pvc bijela</t>
  </si>
  <si>
    <t>Mali lavor 30x15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</si>
  <si>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</si>
  <si>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</si>
  <si>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</si>
  <si>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</si>
  <si>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</si>
  <si>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</si>
  <si>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</si>
  <si>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</si>
  <si>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</si>
  <si>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</si>
  <si>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</si>
  <si>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</si>
  <si>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</si>
  <si>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</si>
  <si>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</si>
  <si>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</si>
  <si>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</si>
  <si>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</si>
  <si>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</si>
  <si>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</si>
  <si>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</si>
  <si>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</si>
  <si>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</si>
  <si>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</si>
  <si>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</si>
  <si>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</si>
  <si>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</si>
  <si>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</si>
  <si>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</si>
  <si>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</si>
  <si>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</si>
  <si>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</si>
  <si>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</si>
  <si>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</si>
  <si>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</si>
  <si>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</si>
  <si>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</si>
  <si>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</si>
  <si>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</si>
  <si>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</si>
  <si>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</si>
  <si>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</si>
  <si>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</si>
  <si>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</si>
  <si>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</si>
  <si>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</si>
  <si>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</si>
  <si>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</si>
  <si>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</si>
  <si>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</si>
  <si>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</si>
  <si>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</si>
  <si>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</si>
  <si>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</si>
  <si>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</si>
  <si>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</si>
  <si>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</si>
  <si>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Željka Koluder-Vlahinja, dipl.soc.rad.</t>
  </si>
  <si>
    <t>Uredski namještaj</t>
  </si>
  <si>
    <t>Tanjur desertni arcopal/ podtanjurić</t>
  </si>
  <si>
    <t>Posipač za šećer</t>
  </si>
  <si>
    <t>Hvataljka za salatu</t>
  </si>
  <si>
    <t>Zavjesa gužvana</t>
  </si>
  <si>
    <t>Toplomjer obični</t>
  </si>
  <si>
    <t>Zavjesa gotova</t>
  </si>
  <si>
    <t>Zastava kc-kž</t>
  </si>
  <si>
    <t>Mali lavor 28x11</t>
  </si>
  <si>
    <t>mijenja se i glasi:</t>
  </si>
  <si>
    <t>Članak 2. koji glasi:</t>
  </si>
  <si>
    <t>u 2023. godini</t>
  </si>
  <si>
    <t>Izmjenu Odluke</t>
  </si>
  <si>
    <t>Članak 1. Odluke od 29.03.2023.g. koji glasi:</t>
  </si>
  <si>
    <t>Na osnovu zapisnika Komisije za otpis i rashodovanje od 27. siječnja 2023. godine rashoduju se:</t>
  </si>
  <si>
    <t>- osnovna sredstava u nabavnoj vrijednosti od =28.484,20 eura, otpisanoj vrijednosti od =28.484,20 eura i sadašnjoj vrijednosti =0,00  eura</t>
  </si>
  <si>
    <t>- sitni inventar u nabavnoj vrijednosti od =8.595,10 eura i otpisanoj vrijednosti od =8.595,10 eura.</t>
  </si>
  <si>
    <t>- sitni inventar u nabavnoj vrijednosti od =8.595,13 eura i otpisanoj vrijednosti od =8.595,13 eura.</t>
  </si>
  <si>
    <t>Isknjižavanje osnovnih sredstava i sitnog inventara iz članka 1. provest će Odjel računovodstvenih i općih poslova iz pomoćnih evidencija te iz evidencije financijskog knjigovodstva, a na teret Doma za starije i nemoćne osobe Koprivnica prema određenim zapisnicima.</t>
  </si>
  <si>
    <t>Izmjene po ovoj Odluci vezano uz Isknjižavanje osnovnih sredstava i sitnog inventara iz članka 1. provest će Odjel računovodstvenih i općih poslova iz pomoćnih evidencija te iz evidencije financijskog knjigovodstva, a na teret Doma za starije i nemoćne osobe Koprivnica prema određenim zapisnicima.</t>
  </si>
  <si>
    <t>Frižider inox 600 lit</t>
  </si>
  <si>
    <t>04038</t>
  </si>
  <si>
    <t>2004.</t>
  </si>
  <si>
    <t>Madrac jednodjelni za krevet+nagib</t>
  </si>
  <si>
    <t>12514</t>
  </si>
  <si>
    <t>2012.</t>
  </si>
  <si>
    <t>12515</t>
  </si>
  <si>
    <t>12516</t>
  </si>
  <si>
    <t>03442</t>
  </si>
  <si>
    <t>2003.</t>
  </si>
  <si>
    <t>03464</t>
  </si>
  <si>
    <t>Stroj za pranje rublja</t>
  </si>
  <si>
    <t>02156</t>
  </si>
  <si>
    <t>1991.</t>
  </si>
  <si>
    <t>Cvjetnjak 40x40 mali</t>
  </si>
  <si>
    <t>00874</t>
  </si>
  <si>
    <t xml:space="preserve">Oprema   </t>
  </si>
  <si>
    <t>00895</t>
  </si>
  <si>
    <t>00884</t>
  </si>
  <si>
    <t>00873</t>
  </si>
  <si>
    <t>Cvjetnjak bukva</t>
  </si>
  <si>
    <t>03894</t>
  </si>
  <si>
    <t>00865</t>
  </si>
  <si>
    <t>Fotelja sobna</t>
  </si>
  <si>
    <t>01106</t>
  </si>
  <si>
    <t>01118</t>
  </si>
  <si>
    <t>01121</t>
  </si>
  <si>
    <t>01122</t>
  </si>
  <si>
    <t>01137</t>
  </si>
  <si>
    <t>01138</t>
  </si>
  <si>
    <t>01143</t>
  </si>
  <si>
    <t>01149</t>
  </si>
  <si>
    <t>Hladni pult s kompresorom</t>
  </si>
  <si>
    <t>02096</t>
  </si>
  <si>
    <t>03486</t>
  </si>
  <si>
    <t>Uređaj za doziranje</t>
  </si>
  <si>
    <t>04162</t>
  </si>
  <si>
    <t>2005.</t>
  </si>
  <si>
    <t>El.parni kotlić</t>
  </si>
  <si>
    <t>09725</t>
  </si>
  <si>
    <t>2006.</t>
  </si>
  <si>
    <t>Akvarij (restoran)</t>
  </si>
  <si>
    <t>11300</t>
  </si>
  <si>
    <t>2008.</t>
  </si>
  <si>
    <t>Cvjetnjak 80x30 najdulji</t>
  </si>
  <si>
    <t>00826</t>
  </si>
  <si>
    <t>00828</t>
  </si>
  <si>
    <t>00834</t>
  </si>
  <si>
    <t>00837</t>
  </si>
  <si>
    <t>00843</t>
  </si>
  <si>
    <t>00860</t>
  </si>
  <si>
    <t>Stolica za ljuljanje</t>
  </si>
  <si>
    <t>01581</t>
  </si>
  <si>
    <t>01582</t>
  </si>
  <si>
    <t>01583</t>
  </si>
  <si>
    <t>Stolić za hranjenje</t>
  </si>
  <si>
    <t>01600</t>
  </si>
  <si>
    <t xml:space="preserve">Vješalica </t>
  </si>
  <si>
    <t>11452</t>
  </si>
  <si>
    <t>2009.</t>
  </si>
  <si>
    <t>03466</t>
  </si>
  <si>
    <t>03473</t>
  </si>
  <si>
    <t>03487</t>
  </si>
  <si>
    <t>04161</t>
  </si>
  <si>
    <t>Krevet stacionar kompakt 2/4</t>
  </si>
  <si>
    <t>11314</t>
  </si>
  <si>
    <t>Usisavač za mokro/suho wap 450-11</t>
  </si>
  <si>
    <t>04416</t>
  </si>
  <si>
    <t>Oprema za odr.i zaštitu</t>
  </si>
  <si>
    <t>Usisavač SQ550-11</t>
  </si>
  <si>
    <t>04401</t>
  </si>
  <si>
    <t>2002.</t>
  </si>
  <si>
    <t>Usisavač za mokro/suho wap 550-11</t>
  </si>
  <si>
    <t>04419</t>
  </si>
  <si>
    <t>04420</t>
  </si>
  <si>
    <t>04400</t>
  </si>
  <si>
    <t>Klima midea u kuhinji</t>
  </si>
  <si>
    <t>12802</t>
  </si>
  <si>
    <t>2014.</t>
  </si>
  <si>
    <t>Printer samsung</t>
  </si>
  <si>
    <t>12785</t>
  </si>
  <si>
    <t>Račun. i rač.opr.</t>
  </si>
  <si>
    <t>Osobno računalo s wind.i officom</t>
  </si>
  <si>
    <t>12163</t>
  </si>
  <si>
    <t>2011.</t>
  </si>
  <si>
    <t>Računalo (ispis računa) lg</t>
  </si>
  <si>
    <t>04188</t>
  </si>
  <si>
    <t>Printer hp</t>
  </si>
  <si>
    <t>04193</t>
  </si>
  <si>
    <t>Laptop hp pavilion</t>
  </si>
  <si>
    <t>12167</t>
  </si>
  <si>
    <t>Uredska stolica racer</t>
  </si>
  <si>
    <t>12795</t>
  </si>
  <si>
    <t>Uredska fotelja</t>
  </si>
  <si>
    <t>04235</t>
  </si>
  <si>
    <t>Uredski namj.</t>
  </si>
  <si>
    <t>04236</t>
  </si>
  <si>
    <t>04238</t>
  </si>
  <si>
    <t>04239</t>
  </si>
  <si>
    <t>04243</t>
  </si>
  <si>
    <t>04244</t>
  </si>
  <si>
    <t>04245</t>
  </si>
  <si>
    <t>04246</t>
  </si>
  <si>
    <t>04248</t>
  </si>
  <si>
    <t>04254</t>
  </si>
  <si>
    <t>Ležeća kolica na kotačima</t>
  </si>
  <si>
    <t>04459</t>
  </si>
  <si>
    <t>Medic. oprema</t>
  </si>
  <si>
    <t>Madrac jednodjelni antidekubitalni</t>
  </si>
  <si>
    <t>12826</t>
  </si>
  <si>
    <t>12827</t>
  </si>
  <si>
    <t>Inv. broj</t>
  </si>
  <si>
    <t>Godina nabave</t>
  </si>
  <si>
    <t>Ekst. kateg.</t>
  </si>
  <si>
    <t>Šalica bk s tanjurićem arcopal</t>
  </si>
  <si>
    <t>Pvc bokal</t>
  </si>
  <si>
    <t>Čajnik 2 lit RF</t>
  </si>
  <si>
    <t>Tanjur duboki akropal</t>
  </si>
  <si>
    <t>Pjenjača rf 150cm</t>
  </si>
  <si>
    <t xml:space="preserve">Pjenjača rf </t>
  </si>
  <si>
    <t>Cjedilo žičano veće</t>
  </si>
  <si>
    <t>Cjedilo rf 25lt</t>
  </si>
  <si>
    <t>Drvena kuhača 50cm</t>
  </si>
  <si>
    <t>Kuhača 70cm</t>
  </si>
  <si>
    <t>Tava fi 21</t>
  </si>
  <si>
    <t>Tava fi 26</t>
  </si>
  <si>
    <t>Crna tava s ručkom</t>
  </si>
  <si>
    <t>Šeflja 0,3 lit</t>
  </si>
  <si>
    <t>Grabilica 1 lit</t>
  </si>
  <si>
    <t>Tanjur duboki za gablec</t>
  </si>
  <si>
    <t>Tanjur plitki za gablec</t>
  </si>
  <si>
    <t>Zdjelica za gablec</t>
  </si>
  <si>
    <t>Zdjelica za juhu</t>
  </si>
  <si>
    <t>Stolnjaci</t>
  </si>
  <si>
    <t>Nadstolnjaci</t>
  </si>
  <si>
    <t>Jastučnica</t>
  </si>
  <si>
    <t>Dozator lijekova dnevni</t>
  </si>
  <si>
    <t xml:space="preserve">Ručnik 50x100 </t>
  </si>
  <si>
    <t>Kirurške škare razne</t>
  </si>
  <si>
    <t>Škare razne</t>
  </si>
  <si>
    <t>Zdjelica za kompot</t>
  </si>
  <si>
    <t>Kliješta za nokte</t>
  </si>
  <si>
    <t>Madrac 3 dijela spojeni</t>
  </si>
  <si>
    <t>Madrac trodjelni</t>
  </si>
  <si>
    <t>Kaca za kiseljenje zelja</t>
  </si>
  <si>
    <t>Kuhinjske krpe</t>
  </si>
  <si>
    <t>Podloga za krevet od eko kože</t>
  </si>
  <si>
    <t>Mekana strunjača</t>
  </si>
  <si>
    <t>Sjedalica s naslonom</t>
  </si>
  <si>
    <t>Jastučić za stolicu 40x40</t>
  </si>
  <si>
    <t>Boca za urin</t>
  </si>
  <si>
    <t>Pvc lopata</t>
  </si>
  <si>
    <t>Zavjese 420x260</t>
  </si>
  <si>
    <t>Zavjese 460x200</t>
  </si>
  <si>
    <t>Zavjese 400x260</t>
  </si>
  <si>
    <t>Zavjese 500x260</t>
  </si>
  <si>
    <t>Zavjese 670x260</t>
  </si>
  <si>
    <t>Zavjese 616x260</t>
  </si>
  <si>
    <t>Zavjese 960x240</t>
  </si>
  <si>
    <t>Zavjese 960x260</t>
  </si>
  <si>
    <t>Zavjesa 830x265</t>
  </si>
  <si>
    <t>Zavjesa 500x290</t>
  </si>
  <si>
    <t>Zavjesa 670x190</t>
  </si>
  <si>
    <t>Zavjesa 600x200</t>
  </si>
  <si>
    <t>Zavjesa 860x225</t>
  </si>
  <si>
    <t>Karniša univ.</t>
  </si>
  <si>
    <t>Karniša 210-380</t>
  </si>
  <si>
    <t>Koš za smeće</t>
  </si>
  <si>
    <t>06370</t>
  </si>
  <si>
    <t>06186</t>
  </si>
  <si>
    <t>06357</t>
  </si>
  <si>
    <t>06177</t>
  </si>
  <si>
    <t>06201</t>
  </si>
  <si>
    <t>Držalo za grablje</t>
  </si>
  <si>
    <t>06656</t>
  </si>
  <si>
    <t>06658</t>
  </si>
  <si>
    <t>Grablje</t>
  </si>
  <si>
    <t>12768</t>
  </si>
  <si>
    <t>Zidni sat</t>
  </si>
  <si>
    <t>14123</t>
  </si>
  <si>
    <t>Kaca za zelje 50 lit s poklopcem</t>
  </si>
  <si>
    <t>10600</t>
  </si>
  <si>
    <t>10601</t>
  </si>
  <si>
    <t>06290</t>
  </si>
  <si>
    <t>Noćna lampa drvo</t>
  </si>
  <si>
    <t>05999</t>
  </si>
  <si>
    <t>Kanta klap 9l</t>
  </si>
  <si>
    <t>10530</t>
  </si>
  <si>
    <t>Radio JVC</t>
  </si>
  <si>
    <t>05725</t>
  </si>
  <si>
    <t>Radio radiokazetofon sony sa cd-om</t>
  </si>
  <si>
    <t>10841</t>
  </si>
  <si>
    <t>Kutija s poklopcem</t>
  </si>
  <si>
    <t>14537</t>
  </si>
  <si>
    <t>14538</t>
  </si>
  <si>
    <t>14629</t>
  </si>
  <si>
    <t>14630</t>
  </si>
  <si>
    <t>14631</t>
  </si>
  <si>
    <t>14632</t>
  </si>
  <si>
    <t>Pvc posuda 5 lit</t>
  </si>
  <si>
    <t>14521</t>
  </si>
  <si>
    <t>Pvc posuda 15 lit</t>
  </si>
  <si>
    <t>14318</t>
  </si>
  <si>
    <t>Pvc posuda 20 lit</t>
  </si>
  <si>
    <t>08270</t>
  </si>
  <si>
    <t>Pvc posuda 30 lit</t>
  </si>
  <si>
    <t>08186</t>
  </si>
  <si>
    <t>08176</t>
  </si>
  <si>
    <t>08180</t>
  </si>
  <si>
    <t>Pvc posuda 45 lit</t>
  </si>
  <si>
    <t>11957</t>
  </si>
  <si>
    <t>11967</t>
  </si>
  <si>
    <t>109.</t>
  </si>
  <si>
    <t>Toplomjer nano smart</t>
  </si>
  <si>
    <t>110.</t>
  </si>
  <si>
    <t>14150</t>
  </si>
  <si>
    <t>111.</t>
  </si>
  <si>
    <t>Mali lavor duboki</t>
  </si>
  <si>
    <t>13964</t>
  </si>
  <si>
    <t>112.</t>
  </si>
  <si>
    <t>Pvc kutija s poklopcem četvrtasta manja</t>
  </si>
  <si>
    <t>11533</t>
  </si>
  <si>
    <t>113.</t>
  </si>
  <si>
    <t>Pvc kutija četvrtasta 15lit</t>
  </si>
  <si>
    <t>14611</t>
  </si>
  <si>
    <t>114.</t>
  </si>
  <si>
    <t>115.</t>
  </si>
  <si>
    <t>116.</t>
  </si>
  <si>
    <t>Višenamjenska klupa</t>
  </si>
  <si>
    <t>08800</t>
  </si>
  <si>
    <t>117.</t>
  </si>
  <si>
    <t>Ploča 10kg</t>
  </si>
  <si>
    <t>08810</t>
  </si>
  <si>
    <t>118.</t>
  </si>
  <si>
    <t>09527</t>
  </si>
  <si>
    <t>119.</t>
  </si>
  <si>
    <t>Stojeće svjetiljke</t>
  </si>
  <si>
    <t>05912</t>
  </si>
  <si>
    <t>120.</t>
  </si>
  <si>
    <t>Komb.dekor zavjesa sa karnišom</t>
  </si>
  <si>
    <t>05349</t>
  </si>
  <si>
    <t>121.</t>
  </si>
  <si>
    <t xml:space="preserve">Pvc nastavci za wc školjku </t>
  </si>
  <si>
    <t>05684</t>
  </si>
  <si>
    <t>122.</t>
  </si>
  <si>
    <t>Stolica za terasu pvc</t>
  </si>
  <si>
    <t>06957</t>
  </si>
  <si>
    <t>123.</t>
  </si>
  <si>
    <t>06964</t>
  </si>
  <si>
    <t>124.</t>
  </si>
  <si>
    <t>06968</t>
  </si>
  <si>
    <t>125.</t>
  </si>
  <si>
    <t>06975</t>
  </si>
  <si>
    <t>126.</t>
  </si>
  <si>
    <t>06980</t>
  </si>
  <si>
    <t>127.</t>
  </si>
  <si>
    <t>07000</t>
  </si>
  <si>
    <t>128.</t>
  </si>
  <si>
    <t>07002</t>
  </si>
  <si>
    <t>129.</t>
  </si>
  <si>
    <t>07003</t>
  </si>
  <si>
    <t>130.</t>
  </si>
  <si>
    <t>Pepeljara s posudom</t>
  </si>
  <si>
    <t>05245</t>
  </si>
  <si>
    <t>131.</t>
  </si>
  <si>
    <t>05246</t>
  </si>
  <si>
    <t>132.</t>
  </si>
  <si>
    <t>05247</t>
  </si>
  <si>
    <t>133.</t>
  </si>
  <si>
    <t>05248</t>
  </si>
  <si>
    <t>134.</t>
  </si>
  <si>
    <t>05249</t>
  </si>
  <si>
    <t>135.</t>
  </si>
  <si>
    <t>05250</t>
  </si>
  <si>
    <t>136.</t>
  </si>
  <si>
    <t>05282</t>
  </si>
  <si>
    <t>137.</t>
  </si>
  <si>
    <t>Lopatica za smeće</t>
  </si>
  <si>
    <t>06561</t>
  </si>
  <si>
    <t>138.</t>
  </si>
  <si>
    <t>Torba liječnička manja</t>
  </si>
  <si>
    <t>10451</t>
  </si>
  <si>
    <t>139.</t>
  </si>
  <si>
    <t>Izvlačna polica za tastaturu</t>
  </si>
  <si>
    <t>09410</t>
  </si>
  <si>
    <t>140.</t>
  </si>
  <si>
    <t>09411</t>
  </si>
  <si>
    <t>141.</t>
  </si>
  <si>
    <t>Torba muška kožna</t>
  </si>
  <si>
    <t>05886</t>
  </si>
  <si>
    <t>- osnovna sredstava u nabavnoj vrijednosti od =28.484,20 eura, otpisanoj vrijednosti od =28.484,20 eura i sadašnjoj vrijednosti =0,00 eura</t>
  </si>
  <si>
    <t>o rashodovanju osnovnih sredstava i sitnog inventara</t>
  </si>
  <si>
    <t xml:space="preserve">Na temelju članka 31. stavak 1. točke 2. alineja 7. Statuta Doma za starije i nemoćne osobe Koprivnica KLASA: 555-01/22-01/208; URBROJ: 2137-26-22-4 od 19.09.2022. godine Upravno vijeće Doma za starije i nemoćne osobe Koprivnica na svojoj 36. sjednici održanoj 30. studenog 2023. godine donijelo je </t>
  </si>
  <si>
    <t>URBROJ: 2137-26-23-113</t>
  </si>
  <si>
    <t>U Koprivnici, 30. studenog 2023.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</si>
</sst>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3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4" fontId="2" fillId="0" borderId="1" xfId="0" applyNumberFormat="1" applyFont="1" applyBorder="1"/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" fontId="4" fillId="0" borderId="1" xfId="0" applyNumberFormat="1" applyFont="1" applyBorder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49" fontId="9" fillId="0" borderId="0" xfId="0" applyNumberFormat="1" applyFont="1" applyAlignment="1">
      <alignment horizontal="justify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0" fillId="0" borderId="0" xfId="0" applyFont="1"/>
    <xf numFmtId="0" fontId="5" fillId="0" borderId="0" xfId="0" applyFont="1"/>
    <xf numFmtId="0" fontId="7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49" fontId="12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wrapText="1"/>
    </xf>
    <xf numFmtId="4" fontId="12" fillId="0" borderId="1" xfId="0" applyNumberFormat="1" applyFont="1" applyBorder="1"/>
    <xf numFmtId="2" fontId="12" fillId="0" borderId="1" xfId="0" applyNumberFormat="1" applyFont="1" applyBorder="1" applyAlignment="1">
      <alignment horizontal="right"/>
    </xf>
    <xf numFmtId="0" fontId="14" fillId="0" borderId="0" xfId="0" applyFont="1"/>
    <xf numFmtId="0" fontId="15" fillId="0" borderId="1" xfId="0" applyFont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0" fillId="2" borderId="0" xfId="0" applyFill="1"/>
    <xf numFmtId="0" fontId="1" fillId="2" borderId="1" xfId="0" applyFont="1" applyFill="1" applyBorder="1"/>
    <xf numFmtId="0" fontId="1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17" fillId="0" borderId="1" xfId="0" applyFont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right"/>
    </xf>
    <xf numFmtId="0" fontId="18" fillId="0" borderId="0" xfId="0" applyFont="1"/>
    <xf numFmtId="0" fontId="19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2" fillId="0" borderId="2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right"/>
    </xf>
    <xf numFmtId="4" fontId="2" fillId="2" borderId="4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2" xfId="0" applyFont="1" applyFill="1" applyBorder="1"/>
    <xf numFmtId="0" fontId="2" fillId="2" borderId="4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2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4" fontId="17" fillId="0" borderId="2" xfId="0" applyNumberFormat="1" applyFont="1" applyBorder="1" applyAlignment="1">
      <alignment horizontal="right"/>
    </xf>
    <xf numFmtId="4" fontId="17" fillId="0" borderId="4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7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/>
    </xf>
    <xf numFmtId="49" fontId="9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J389"/>
  <sheetViews>
    <sheetView tabSelected="1" topLeftCell="A27" zoomScale="130" zoomScaleNormal="130" workbookViewId="0">
      <selection activeCell="P29" sqref="P29"/>
    </sheetView>
  </sheetViews>
  <sheetFormatPr defaultRowHeight="14.25" x14ac:dyDescent="0.2"/>
  <cols>
    <col min="1" max="1" width="5.140625" style="1" customWidth="1"/>
    <col min="2" max="2" width="21.7109375" style="1" customWidth="1"/>
    <col min="3" max="3" width="6" style="1" customWidth="1"/>
    <col min="4" max="4" width="7.5703125" style="1" customWidth="1"/>
    <col min="5" max="5" width="7.85546875" style="1" customWidth="1"/>
    <col min="6" max="6" width="8.42578125" style="1" customWidth="1"/>
    <col min="7" max="7" width="8.85546875" style="1" customWidth="1"/>
    <col min="8" max="8" width="10.42578125" style="1" customWidth="1"/>
    <col min="9" max="9" width="9.7109375" style="1" customWidth="1"/>
    <col min="10" max="11" width="9.140625" style="1"/>
    <col min="12" max="12" width="31.28515625" style="1" bestFit="1" customWidth="1"/>
    <col min="13" max="16" width="9.140625" style="1"/>
    <col min="17" max="17" width="9.85546875" style="1" bestFit="1" customWidth="1"/>
    <col min="18" max="16384" width="9.140625" style="1"/>
  </cols>
  <sheetData>
    <row r="1" spans="1:10" s="15" customFormat="1" ht="63" customHeight="1" x14ac:dyDescent="0.25">
      <c r="A1" s="89" t="s">
        <v>466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15" x14ac:dyDescent="0.25">
      <c r="A2" s="9"/>
      <c r="B2" s="9"/>
      <c r="C2" s="9"/>
      <c r="D2" s="9"/>
      <c r="E2" s="9"/>
      <c r="F2" s="9"/>
      <c r="G2" s="9"/>
      <c r="H2" s="9"/>
      <c r="I2" s="9"/>
    </row>
    <row r="3" spans="1:10" ht="16.5" x14ac:dyDescent="0.25">
      <c r="A3" s="84" t="s">
        <v>166</v>
      </c>
      <c r="B3" s="84"/>
      <c r="C3" s="84"/>
      <c r="D3" s="84"/>
      <c r="E3" s="84"/>
      <c r="F3" s="84"/>
      <c r="G3" s="84"/>
      <c r="H3" s="84"/>
      <c r="I3" s="84"/>
      <c r="J3" s="84"/>
    </row>
    <row r="4" spans="1:10" ht="15.75" x14ac:dyDescent="0.25">
      <c r="A4" s="83" t="s">
        <v>465</v>
      </c>
      <c r="B4" s="83"/>
      <c r="C4" s="83"/>
      <c r="D4" s="83"/>
      <c r="E4" s="83"/>
      <c r="F4" s="83"/>
      <c r="G4" s="83"/>
      <c r="H4" s="83"/>
      <c r="I4" s="83"/>
      <c r="J4" s="83"/>
    </row>
    <row r="5" spans="1:10" ht="15.75" x14ac:dyDescent="0.25">
      <c r="A5" s="83" t="s">
        <v>0</v>
      </c>
      <c r="B5" s="83"/>
      <c r="C5" s="83"/>
      <c r="D5" s="83"/>
      <c r="E5" s="83"/>
      <c r="F5" s="83"/>
      <c r="G5" s="83"/>
      <c r="H5" s="83"/>
      <c r="I5" s="83"/>
      <c r="J5" s="83"/>
    </row>
    <row r="6" spans="1:10" ht="15.75" x14ac:dyDescent="0.25">
      <c r="A6" s="83" t="s">
        <v>165</v>
      </c>
      <c r="B6" s="83"/>
      <c r="C6" s="83"/>
      <c r="D6" s="83"/>
      <c r="E6" s="83"/>
      <c r="F6" s="83"/>
      <c r="G6" s="83"/>
      <c r="H6" s="83"/>
      <c r="I6" s="83"/>
      <c r="J6" s="83"/>
    </row>
    <row r="7" spans="1:10" ht="15" x14ac:dyDescent="0.25">
      <c r="A7" s="9"/>
      <c r="B7" s="9"/>
      <c r="C7" s="9"/>
      <c r="D7" s="9"/>
      <c r="E7" s="9"/>
      <c r="F7" s="9"/>
      <c r="G7" s="9"/>
      <c r="H7" s="9"/>
      <c r="I7" s="9"/>
    </row>
    <row r="8" spans="1:10" s="16" customFormat="1" ht="15.75" x14ac:dyDescent="0.25">
      <c r="A8" s="83" t="s">
        <v>1</v>
      </c>
      <c r="B8" s="83"/>
      <c r="C8" s="83"/>
      <c r="D8" s="83"/>
      <c r="E8" s="83"/>
      <c r="F8" s="83"/>
      <c r="G8" s="83"/>
      <c r="H8" s="83"/>
      <c r="I8" s="83"/>
      <c r="J8" s="83"/>
    </row>
    <row r="9" spans="1:10" s="16" customFormat="1" ht="15.75" x14ac:dyDescent="0.25">
      <c r="A9" s="17"/>
      <c r="B9" s="17"/>
      <c r="C9" s="17"/>
      <c r="D9" s="17"/>
      <c r="E9" s="17"/>
      <c r="F9" s="17"/>
      <c r="G9" s="17"/>
      <c r="H9" s="17"/>
      <c r="I9" s="17"/>
    </row>
    <row r="10" spans="1:10" s="16" customFormat="1" ht="15.75" x14ac:dyDescent="0.25">
      <c r="A10" s="86" t="s">
        <v>167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0" s="16" customFormat="1" ht="15.75" x14ac:dyDescent="0.25">
      <c r="A11" s="86" t="s">
        <v>168</v>
      </c>
      <c r="B11" s="86"/>
      <c r="C11" s="86"/>
      <c r="D11" s="86"/>
      <c r="E11" s="86"/>
      <c r="F11" s="86"/>
      <c r="G11" s="86"/>
      <c r="H11" s="86"/>
      <c r="I11" s="86"/>
      <c r="J11" s="86"/>
    </row>
    <row r="12" spans="1:10" s="16" customFormat="1" ht="8.25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</row>
    <row r="13" spans="1:10" s="16" customFormat="1" ht="32.25" customHeight="1" x14ac:dyDescent="0.25">
      <c r="A13" s="18"/>
      <c r="B13" s="87" t="s">
        <v>464</v>
      </c>
      <c r="C13" s="87"/>
      <c r="D13" s="87"/>
      <c r="E13" s="87"/>
      <c r="F13" s="87"/>
      <c r="G13" s="87"/>
      <c r="H13" s="87"/>
      <c r="I13" s="87"/>
      <c r="J13" s="87"/>
    </row>
    <row r="14" spans="1:10" s="16" customFormat="1" ht="5.25" customHeight="1" x14ac:dyDescent="0.25">
      <c r="A14" s="17"/>
      <c r="B14" s="17"/>
      <c r="C14" s="17"/>
      <c r="D14" s="17"/>
      <c r="E14" s="17"/>
      <c r="F14" s="17"/>
      <c r="G14" s="17"/>
      <c r="H14" s="17"/>
      <c r="I14" s="17"/>
    </row>
    <row r="15" spans="1:10" s="16" customFormat="1" ht="31.5" customHeight="1" x14ac:dyDescent="0.25">
      <c r="A15" s="17"/>
      <c r="B15" s="87" t="s">
        <v>170</v>
      </c>
      <c r="C15" s="87"/>
      <c r="D15" s="87"/>
      <c r="E15" s="87"/>
      <c r="F15" s="87"/>
      <c r="G15" s="87"/>
      <c r="H15" s="87"/>
      <c r="I15" s="87"/>
      <c r="J15" s="87"/>
    </row>
    <row r="16" spans="1:10" s="16" customFormat="1" ht="6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</row>
    <row r="17" spans="1:10" s="16" customFormat="1" ht="15.75" x14ac:dyDescent="0.25">
      <c r="A17" s="17"/>
      <c r="B17" s="19"/>
      <c r="C17" s="19"/>
      <c r="D17" s="19"/>
      <c r="E17" s="19"/>
      <c r="F17" s="19"/>
      <c r="G17" s="19"/>
      <c r="H17" s="19"/>
      <c r="I17" s="19"/>
    </row>
    <row r="18" spans="1:10" s="16" customFormat="1" ht="15.75" x14ac:dyDescent="0.25">
      <c r="A18" s="83" t="s">
        <v>163</v>
      </c>
      <c r="B18" s="83"/>
      <c r="C18" s="83"/>
      <c r="D18" s="83"/>
      <c r="E18" s="83"/>
      <c r="F18" s="83"/>
      <c r="G18" s="83"/>
      <c r="H18" s="83"/>
      <c r="I18" s="83"/>
      <c r="J18" s="83"/>
    </row>
    <row r="19" spans="1:10" s="16" customFormat="1" ht="15.75" x14ac:dyDescent="0.25">
      <c r="A19" s="17"/>
      <c r="B19" s="17"/>
      <c r="C19" s="17"/>
      <c r="D19" s="17"/>
      <c r="E19" s="17"/>
      <c r="F19" s="17"/>
      <c r="G19" s="17"/>
      <c r="H19" s="17"/>
      <c r="I19" s="17"/>
    </row>
    <row r="20" spans="1:10" s="16" customFormat="1" ht="15.75" x14ac:dyDescent="0.25">
      <c r="A20" s="86" t="s">
        <v>168</v>
      </c>
      <c r="B20" s="86"/>
      <c r="C20" s="86"/>
      <c r="D20" s="86"/>
      <c r="E20" s="86"/>
      <c r="F20" s="86"/>
      <c r="G20" s="86"/>
      <c r="H20" s="86"/>
      <c r="I20" s="86"/>
      <c r="J20" s="86"/>
    </row>
    <row r="21" spans="1:10" s="16" customFormat="1" ht="8.25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</row>
    <row r="22" spans="1:10" s="16" customFormat="1" ht="32.25" customHeight="1" x14ac:dyDescent="0.25">
      <c r="A22" s="18"/>
      <c r="B22" s="87" t="s">
        <v>169</v>
      </c>
      <c r="C22" s="87"/>
      <c r="D22" s="87"/>
      <c r="E22" s="87"/>
      <c r="F22" s="87"/>
      <c r="G22" s="87"/>
      <c r="H22" s="87"/>
      <c r="I22" s="87"/>
      <c r="J22" s="87"/>
    </row>
    <row r="23" spans="1:10" s="16" customFormat="1" ht="5.25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</row>
    <row r="24" spans="1:10" s="23" customFormat="1" ht="31.5" customHeight="1" x14ac:dyDescent="0.25">
      <c r="A24" s="25"/>
      <c r="B24" s="85" t="s">
        <v>171</v>
      </c>
      <c r="C24" s="85"/>
      <c r="D24" s="85"/>
      <c r="E24" s="85"/>
      <c r="F24" s="85"/>
      <c r="G24" s="85"/>
      <c r="H24" s="85"/>
      <c r="I24" s="85"/>
      <c r="J24" s="85"/>
    </row>
    <row r="25" spans="1:10" s="16" customFormat="1" ht="6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</row>
    <row r="26" spans="1:10" ht="15.75" x14ac:dyDescent="0.25">
      <c r="B26" s="19"/>
      <c r="C26" s="19"/>
      <c r="D26" s="19"/>
      <c r="E26" s="19"/>
      <c r="F26" s="19"/>
      <c r="G26" s="19"/>
      <c r="H26" s="19"/>
      <c r="I26" s="19"/>
    </row>
    <row r="27" spans="1:10" s="16" customFormat="1" ht="15.75" x14ac:dyDescent="0.25">
      <c r="A27" s="83" t="s">
        <v>2</v>
      </c>
      <c r="B27" s="83"/>
      <c r="C27" s="83"/>
      <c r="D27" s="83"/>
      <c r="E27" s="83"/>
      <c r="F27" s="83"/>
      <c r="G27" s="83"/>
      <c r="H27" s="83"/>
      <c r="I27" s="83"/>
      <c r="J27" s="83"/>
    </row>
    <row r="28" spans="1:10" s="16" customFormat="1" ht="15.75" x14ac:dyDescent="0.25">
      <c r="A28" s="86" t="s">
        <v>164</v>
      </c>
      <c r="B28" s="86"/>
      <c r="C28" s="86"/>
      <c r="D28" s="86"/>
      <c r="E28" s="86"/>
      <c r="F28" s="86"/>
      <c r="G28" s="86"/>
      <c r="H28" s="86"/>
      <c r="I28" s="86"/>
      <c r="J28" s="86"/>
    </row>
    <row r="29" spans="1:10" s="16" customFormat="1" ht="48.75" customHeight="1" x14ac:dyDescent="0.25">
      <c r="A29" s="87" t="s">
        <v>172</v>
      </c>
      <c r="B29" s="87"/>
      <c r="C29" s="87"/>
      <c r="D29" s="87"/>
      <c r="E29" s="87"/>
      <c r="F29" s="87"/>
      <c r="G29" s="87"/>
      <c r="H29" s="87"/>
      <c r="I29" s="87"/>
      <c r="J29" s="87"/>
    </row>
    <row r="30" spans="1:10" s="16" customFormat="1" ht="15.75" x14ac:dyDescent="0.25">
      <c r="A30" s="17"/>
      <c r="B30" s="17"/>
      <c r="C30" s="17"/>
      <c r="D30" s="17"/>
      <c r="E30" s="17"/>
      <c r="F30" s="17"/>
      <c r="G30" s="17"/>
      <c r="H30" s="17"/>
      <c r="I30" s="17"/>
    </row>
    <row r="31" spans="1:10" s="16" customFormat="1" ht="15.75" x14ac:dyDescent="0.25">
      <c r="A31" s="83" t="s">
        <v>163</v>
      </c>
      <c r="B31" s="83"/>
      <c r="C31" s="83"/>
      <c r="D31" s="83"/>
      <c r="E31" s="83"/>
      <c r="F31" s="83"/>
      <c r="G31" s="83"/>
      <c r="H31" s="83"/>
      <c r="I31" s="83"/>
      <c r="J31" s="83"/>
    </row>
    <row r="32" spans="1:10" s="16" customFormat="1" ht="15.75" x14ac:dyDescent="0.25">
      <c r="A32" s="17"/>
      <c r="B32" s="17"/>
      <c r="C32" s="17"/>
      <c r="D32" s="17"/>
      <c r="E32" s="17"/>
      <c r="F32" s="17"/>
      <c r="G32" s="17"/>
      <c r="H32" s="17"/>
      <c r="I32" s="17"/>
    </row>
    <row r="33" spans="1:10" ht="49.5" customHeight="1" x14ac:dyDescent="0.25">
      <c r="A33" s="87" t="s">
        <v>173</v>
      </c>
      <c r="B33" s="87"/>
      <c r="C33" s="87"/>
      <c r="D33" s="87"/>
      <c r="E33" s="87"/>
      <c r="F33" s="87"/>
      <c r="G33" s="87"/>
      <c r="H33" s="87"/>
      <c r="I33" s="87"/>
      <c r="J33" s="87"/>
    </row>
    <row r="34" spans="1:10" s="16" customFormat="1" ht="15.75" x14ac:dyDescent="0.25">
      <c r="A34" s="17"/>
      <c r="B34" s="17"/>
      <c r="C34" s="17"/>
      <c r="D34" s="17"/>
      <c r="E34" s="17"/>
      <c r="F34" s="17"/>
      <c r="G34" s="17"/>
      <c r="H34" s="17"/>
      <c r="I34" s="17"/>
    </row>
    <row r="35" spans="1:10" s="16" customFormat="1" ht="15.75" x14ac:dyDescent="0.25">
      <c r="A35" s="83" t="s">
        <v>3</v>
      </c>
      <c r="B35" s="83"/>
      <c r="C35" s="83"/>
      <c r="D35" s="83"/>
      <c r="E35" s="83"/>
      <c r="F35" s="83"/>
      <c r="G35" s="83"/>
      <c r="H35" s="83"/>
      <c r="I35" s="83"/>
      <c r="J35" s="83"/>
    </row>
    <row r="36" spans="1:10" s="16" customFormat="1" ht="15.75" x14ac:dyDescent="0.25">
      <c r="A36" s="17"/>
      <c r="B36" s="17"/>
      <c r="C36" s="17"/>
      <c r="D36" s="17"/>
      <c r="E36" s="17"/>
      <c r="F36" s="17"/>
      <c r="G36" s="17"/>
      <c r="H36" s="17"/>
      <c r="I36" s="17"/>
    </row>
    <row r="37" spans="1:10" s="15" customFormat="1" ht="15.75" x14ac:dyDescent="0.25">
      <c r="A37" s="49" t="s">
        <v>43</v>
      </c>
      <c r="B37" s="49"/>
      <c r="C37" s="49"/>
      <c r="D37" s="49"/>
      <c r="E37" s="49"/>
      <c r="F37" s="48" t="s">
        <v>41</v>
      </c>
      <c r="G37" s="48"/>
      <c r="H37" s="48"/>
      <c r="I37" s="48"/>
      <c r="J37" s="17"/>
    </row>
    <row r="38" spans="1:10" s="15" customFormat="1" ht="15.75" x14ac:dyDescent="0.25">
      <c r="A38" s="49" t="s">
        <v>467</v>
      </c>
      <c r="B38" s="49"/>
      <c r="C38" s="49"/>
      <c r="D38" s="49"/>
      <c r="E38" s="49"/>
      <c r="F38" s="88" t="s">
        <v>40</v>
      </c>
      <c r="G38" s="88"/>
      <c r="H38" s="88"/>
      <c r="I38" s="88"/>
      <c r="J38" s="24"/>
    </row>
    <row r="39" spans="1:10" s="15" customFormat="1" ht="15.75" x14ac:dyDescent="0.25">
      <c r="A39" s="49" t="s">
        <v>468</v>
      </c>
      <c r="B39" s="49"/>
      <c r="C39" s="49"/>
      <c r="D39" s="49"/>
      <c r="E39" s="49"/>
      <c r="F39" s="24"/>
      <c r="G39" s="24"/>
      <c r="H39" s="24"/>
      <c r="I39" s="24"/>
    </row>
    <row r="40" spans="1:10" s="16" customFormat="1" ht="15.75" x14ac:dyDescent="0.25">
      <c r="A40" s="17"/>
      <c r="B40" s="17"/>
      <c r="C40" s="17"/>
      <c r="D40" s="17"/>
      <c r="E40" s="48"/>
      <c r="F40" s="48"/>
      <c r="G40" s="48"/>
      <c r="H40" s="48"/>
      <c r="I40" s="48"/>
    </row>
    <row r="41" spans="1:10" s="16" customFormat="1" ht="15.75" x14ac:dyDescent="0.25">
      <c r="A41" s="17"/>
      <c r="B41" s="17"/>
      <c r="C41" s="17"/>
      <c r="D41" s="17"/>
      <c r="E41" s="20"/>
      <c r="F41" s="20"/>
      <c r="G41" s="20"/>
      <c r="H41" s="20"/>
      <c r="I41" s="20"/>
    </row>
    <row r="42" spans="1:10" s="16" customFormat="1" ht="15.75" x14ac:dyDescent="0.25">
      <c r="A42" s="17"/>
      <c r="B42" s="17"/>
      <c r="C42" s="17"/>
      <c r="D42" s="17"/>
      <c r="E42" s="20"/>
      <c r="F42" s="20"/>
      <c r="G42" s="20"/>
      <c r="H42" s="20"/>
      <c r="I42" s="20"/>
    </row>
    <row r="43" spans="1:10" s="16" customFormat="1" ht="15.75" x14ac:dyDescent="0.25">
      <c r="A43" s="50" t="s">
        <v>4</v>
      </c>
      <c r="B43" s="50"/>
      <c r="C43" s="50"/>
      <c r="D43" s="50"/>
      <c r="E43" s="50"/>
      <c r="F43" s="50"/>
      <c r="G43" s="17"/>
      <c r="H43" s="17"/>
      <c r="I43" s="17"/>
    </row>
    <row r="44" spans="1:10" ht="15" x14ac:dyDescent="0.25">
      <c r="A44" s="9"/>
      <c r="B44" s="9"/>
      <c r="C44" s="9"/>
      <c r="D44" s="9"/>
      <c r="E44" s="9"/>
      <c r="F44" s="9"/>
      <c r="G44" s="9"/>
      <c r="H44" s="9"/>
      <c r="I44" s="9"/>
    </row>
    <row r="45" spans="1:10" ht="15" x14ac:dyDescent="0.25">
      <c r="A45" s="9"/>
      <c r="B45" s="9"/>
      <c r="C45" s="9"/>
      <c r="D45" s="9"/>
      <c r="E45" s="9"/>
      <c r="F45" s="9"/>
      <c r="G45" s="9"/>
      <c r="H45" s="9"/>
      <c r="I45" s="9"/>
    </row>
    <row r="46" spans="1:10" ht="15.75" x14ac:dyDescent="0.25">
      <c r="A46" s="83" t="s">
        <v>5</v>
      </c>
      <c r="B46" s="83"/>
      <c r="C46" s="83"/>
      <c r="D46" s="83"/>
      <c r="E46" s="83"/>
      <c r="F46" s="83"/>
      <c r="G46" s="83"/>
      <c r="H46" s="83"/>
      <c r="I46" s="83"/>
      <c r="J46" s="83"/>
    </row>
    <row r="47" spans="1:10" ht="15.75" x14ac:dyDescent="0.25">
      <c r="A47" s="83" t="s">
        <v>57</v>
      </c>
      <c r="B47" s="83"/>
      <c r="C47" s="83"/>
      <c r="D47" s="83"/>
      <c r="E47" s="83"/>
      <c r="F47" s="83"/>
      <c r="G47" s="83"/>
      <c r="H47" s="83"/>
      <c r="I47" s="83"/>
      <c r="J47" s="83"/>
    </row>
    <row r="48" spans="1:10" ht="15" x14ac:dyDescent="0.25">
      <c r="A48" s="9"/>
      <c r="B48" s="9"/>
      <c r="C48" s="9"/>
      <c r="D48" s="9"/>
      <c r="E48" s="9"/>
      <c r="F48" s="9"/>
      <c r="G48" s="9"/>
      <c r="H48" s="9"/>
      <c r="I48" s="9"/>
    </row>
    <row r="49" spans="1:10" ht="15" x14ac:dyDescent="0.25">
      <c r="A49" s="9"/>
      <c r="B49" s="9"/>
      <c r="C49" s="9"/>
      <c r="D49" s="9"/>
      <c r="E49" s="9"/>
      <c r="F49" s="9"/>
      <c r="G49" s="9"/>
      <c r="H49" s="9"/>
      <c r="I49" s="9"/>
    </row>
    <row r="50" spans="1:10" ht="30" x14ac:dyDescent="0.25">
      <c r="A50" s="22" t="s">
        <v>27</v>
      </c>
      <c r="B50" s="8" t="s">
        <v>6</v>
      </c>
      <c r="C50" s="22" t="s">
        <v>7</v>
      </c>
      <c r="D50" s="22" t="s">
        <v>285</v>
      </c>
      <c r="E50" s="22" t="s">
        <v>286</v>
      </c>
      <c r="F50" s="22" t="s">
        <v>287</v>
      </c>
      <c r="G50" s="22" t="s">
        <v>8</v>
      </c>
      <c r="H50" s="22" t="s">
        <v>9</v>
      </c>
      <c r="I50" s="22" t="s">
        <v>10</v>
      </c>
      <c r="J50" s="22" t="s">
        <v>11</v>
      </c>
    </row>
    <row r="51" spans="1:10" ht="15" x14ac:dyDescent="0.25">
      <c r="A51" s="2" t="s">
        <v>12</v>
      </c>
      <c r="B51" s="7" t="s">
        <v>174</v>
      </c>
      <c r="C51" s="2" t="s">
        <v>13</v>
      </c>
      <c r="D51" s="3" t="s">
        <v>175</v>
      </c>
      <c r="E51" s="3" t="s">
        <v>176</v>
      </c>
      <c r="F51" s="4" t="s">
        <v>56</v>
      </c>
      <c r="G51" s="2">
        <v>1</v>
      </c>
      <c r="H51" s="5">
        <v>1439.49</v>
      </c>
      <c r="I51" s="5">
        <f t="shared" ref="I51:I114" si="0">H51</f>
        <v>1439.49</v>
      </c>
      <c r="J51" s="6">
        <v>0</v>
      </c>
    </row>
    <row r="52" spans="1:10" ht="30" x14ac:dyDescent="0.25">
      <c r="A52" s="2" t="s">
        <v>14</v>
      </c>
      <c r="B52" s="7" t="s">
        <v>177</v>
      </c>
      <c r="C52" s="2" t="s">
        <v>13</v>
      </c>
      <c r="D52" s="3" t="s">
        <v>178</v>
      </c>
      <c r="E52" s="3" t="s">
        <v>179</v>
      </c>
      <c r="F52" s="4" t="s">
        <v>56</v>
      </c>
      <c r="G52" s="2">
        <v>1</v>
      </c>
      <c r="H52" s="5">
        <v>170.09</v>
      </c>
      <c r="I52" s="5">
        <f t="shared" si="0"/>
        <v>170.09</v>
      </c>
      <c r="J52" s="6">
        <v>0</v>
      </c>
    </row>
    <row r="53" spans="1:10" ht="30" x14ac:dyDescent="0.25">
      <c r="A53" s="2" t="s">
        <v>15</v>
      </c>
      <c r="B53" s="7" t="s">
        <v>177</v>
      </c>
      <c r="C53" s="2" t="s">
        <v>13</v>
      </c>
      <c r="D53" s="3" t="s">
        <v>180</v>
      </c>
      <c r="E53" s="3" t="s">
        <v>179</v>
      </c>
      <c r="F53" s="4" t="s">
        <v>56</v>
      </c>
      <c r="G53" s="2">
        <v>1</v>
      </c>
      <c r="H53" s="5">
        <v>170.09</v>
      </c>
      <c r="I53" s="5">
        <f t="shared" si="0"/>
        <v>170.09</v>
      </c>
      <c r="J53" s="6">
        <v>0</v>
      </c>
    </row>
    <row r="54" spans="1:10" ht="30" x14ac:dyDescent="0.25">
      <c r="A54" s="2" t="s">
        <v>16</v>
      </c>
      <c r="B54" s="7" t="s">
        <v>177</v>
      </c>
      <c r="C54" s="2" t="s">
        <v>13</v>
      </c>
      <c r="D54" s="3" t="s">
        <v>181</v>
      </c>
      <c r="E54" s="3" t="s">
        <v>179</v>
      </c>
      <c r="F54" s="4" t="s">
        <v>56</v>
      </c>
      <c r="G54" s="2">
        <v>1</v>
      </c>
      <c r="H54" s="5">
        <v>170.09</v>
      </c>
      <c r="I54" s="5">
        <f t="shared" si="0"/>
        <v>170.09</v>
      </c>
      <c r="J54" s="6">
        <v>0</v>
      </c>
    </row>
    <row r="55" spans="1:10" ht="30" x14ac:dyDescent="0.25">
      <c r="A55" s="2" t="s">
        <v>17</v>
      </c>
      <c r="B55" s="7" t="s">
        <v>94</v>
      </c>
      <c r="C55" s="2" t="s">
        <v>13</v>
      </c>
      <c r="D55" s="3" t="s">
        <v>182</v>
      </c>
      <c r="E55" s="3" t="s">
        <v>183</v>
      </c>
      <c r="F55" s="4" t="s">
        <v>56</v>
      </c>
      <c r="G55" s="2">
        <v>1</v>
      </c>
      <c r="H55" s="5">
        <v>32.49</v>
      </c>
      <c r="I55" s="5">
        <f t="shared" si="0"/>
        <v>32.49</v>
      </c>
      <c r="J55" s="6">
        <v>0</v>
      </c>
    </row>
    <row r="56" spans="1:10" ht="30" x14ac:dyDescent="0.25">
      <c r="A56" s="2" t="s">
        <v>18</v>
      </c>
      <c r="B56" s="7" t="s">
        <v>94</v>
      </c>
      <c r="C56" s="2" t="s">
        <v>13</v>
      </c>
      <c r="D56" s="3" t="s">
        <v>184</v>
      </c>
      <c r="E56" s="3" t="s">
        <v>183</v>
      </c>
      <c r="F56" s="4" t="s">
        <v>56</v>
      </c>
      <c r="G56" s="2">
        <v>1</v>
      </c>
      <c r="H56" s="5">
        <v>32.49</v>
      </c>
      <c r="I56" s="5">
        <f t="shared" si="0"/>
        <v>32.49</v>
      </c>
      <c r="J56" s="6">
        <v>0</v>
      </c>
    </row>
    <row r="57" spans="1:10" ht="15" x14ac:dyDescent="0.25">
      <c r="A57" s="2" t="s">
        <v>29</v>
      </c>
      <c r="B57" s="7" t="s">
        <v>185</v>
      </c>
      <c r="C57" s="2" t="s">
        <v>13</v>
      </c>
      <c r="D57" s="3" t="s">
        <v>186</v>
      </c>
      <c r="E57" s="3" t="s">
        <v>187</v>
      </c>
      <c r="F57" s="4" t="s">
        <v>56</v>
      </c>
      <c r="G57" s="2">
        <v>1</v>
      </c>
      <c r="H57" s="5">
        <v>6965.72</v>
      </c>
      <c r="I57" s="5">
        <f t="shared" si="0"/>
        <v>6965.72</v>
      </c>
      <c r="J57" s="6">
        <v>0</v>
      </c>
    </row>
    <row r="58" spans="1:10" ht="15" x14ac:dyDescent="0.25">
      <c r="A58" s="2" t="s">
        <v>30</v>
      </c>
      <c r="B58" s="7" t="s">
        <v>188</v>
      </c>
      <c r="C58" s="2" t="s">
        <v>13</v>
      </c>
      <c r="D58" s="3" t="s">
        <v>189</v>
      </c>
      <c r="E58" s="3" t="s">
        <v>187</v>
      </c>
      <c r="F58" s="4" t="s">
        <v>190</v>
      </c>
      <c r="G58" s="2">
        <v>1</v>
      </c>
      <c r="H58" s="5">
        <v>110.49</v>
      </c>
      <c r="I58" s="5">
        <f t="shared" si="0"/>
        <v>110.49</v>
      </c>
      <c r="J58" s="6">
        <v>0</v>
      </c>
    </row>
    <row r="59" spans="1:10" ht="15" x14ac:dyDescent="0.25">
      <c r="A59" s="2" t="s">
        <v>31</v>
      </c>
      <c r="B59" s="7" t="s">
        <v>188</v>
      </c>
      <c r="C59" s="2" t="s">
        <v>13</v>
      </c>
      <c r="D59" s="3" t="s">
        <v>191</v>
      </c>
      <c r="E59" s="3" t="s">
        <v>187</v>
      </c>
      <c r="F59" s="4" t="s">
        <v>56</v>
      </c>
      <c r="G59" s="2">
        <v>1</v>
      </c>
      <c r="H59" s="5">
        <v>110.49</v>
      </c>
      <c r="I59" s="5">
        <f t="shared" si="0"/>
        <v>110.49</v>
      </c>
      <c r="J59" s="6">
        <v>0</v>
      </c>
    </row>
    <row r="60" spans="1:10" ht="15" x14ac:dyDescent="0.25">
      <c r="A60" s="2" t="s">
        <v>32</v>
      </c>
      <c r="B60" s="7" t="s">
        <v>188</v>
      </c>
      <c r="C60" s="2" t="s">
        <v>13</v>
      </c>
      <c r="D60" s="3" t="s">
        <v>192</v>
      </c>
      <c r="E60" s="3" t="s">
        <v>187</v>
      </c>
      <c r="F60" s="4" t="s">
        <v>56</v>
      </c>
      <c r="G60" s="2">
        <v>1</v>
      </c>
      <c r="H60" s="5">
        <v>110.49</v>
      </c>
      <c r="I60" s="5">
        <f t="shared" si="0"/>
        <v>110.49</v>
      </c>
      <c r="J60" s="6">
        <v>0</v>
      </c>
    </row>
    <row r="61" spans="1:10" ht="15" x14ac:dyDescent="0.25">
      <c r="A61" s="2" t="s">
        <v>33</v>
      </c>
      <c r="B61" s="7" t="s">
        <v>188</v>
      </c>
      <c r="C61" s="2" t="s">
        <v>13</v>
      </c>
      <c r="D61" s="3" t="s">
        <v>193</v>
      </c>
      <c r="E61" s="3" t="s">
        <v>187</v>
      </c>
      <c r="F61" s="4" t="s">
        <v>56</v>
      </c>
      <c r="G61" s="2">
        <v>1</v>
      </c>
      <c r="H61" s="5">
        <v>110.49</v>
      </c>
      <c r="I61" s="5">
        <f t="shared" si="0"/>
        <v>110.49</v>
      </c>
      <c r="J61" s="6">
        <v>0</v>
      </c>
    </row>
    <row r="62" spans="1:10" ht="15" x14ac:dyDescent="0.25">
      <c r="A62" s="2" t="s">
        <v>34</v>
      </c>
      <c r="B62" s="7" t="s">
        <v>194</v>
      </c>
      <c r="C62" s="2" t="s">
        <v>13</v>
      </c>
      <c r="D62" s="3" t="s">
        <v>195</v>
      </c>
      <c r="E62" s="3" t="s">
        <v>183</v>
      </c>
      <c r="F62" s="4" t="s">
        <v>56</v>
      </c>
      <c r="G62" s="2">
        <v>1</v>
      </c>
      <c r="H62" s="5">
        <v>97.46</v>
      </c>
      <c r="I62" s="5">
        <f t="shared" si="0"/>
        <v>97.46</v>
      </c>
      <c r="J62" s="6">
        <v>0</v>
      </c>
    </row>
    <row r="63" spans="1:10" ht="15" x14ac:dyDescent="0.25">
      <c r="A63" s="2" t="s">
        <v>35</v>
      </c>
      <c r="B63" s="7" t="s">
        <v>188</v>
      </c>
      <c r="C63" s="2" t="s">
        <v>13</v>
      </c>
      <c r="D63" s="3" t="s">
        <v>196</v>
      </c>
      <c r="E63" s="3" t="s">
        <v>187</v>
      </c>
      <c r="F63" s="4" t="s">
        <v>56</v>
      </c>
      <c r="G63" s="2">
        <v>1</v>
      </c>
      <c r="H63" s="5">
        <v>110.49</v>
      </c>
      <c r="I63" s="5">
        <f t="shared" si="0"/>
        <v>110.49</v>
      </c>
      <c r="J63" s="6">
        <v>0</v>
      </c>
    </row>
    <row r="64" spans="1:10" ht="15" x14ac:dyDescent="0.25">
      <c r="A64" s="2" t="s">
        <v>36</v>
      </c>
      <c r="B64" s="7" t="s">
        <v>197</v>
      </c>
      <c r="C64" s="2" t="s">
        <v>13</v>
      </c>
      <c r="D64" s="3" t="s">
        <v>198</v>
      </c>
      <c r="E64" s="3" t="s">
        <v>187</v>
      </c>
      <c r="F64" s="4" t="s">
        <v>56</v>
      </c>
      <c r="G64" s="2">
        <v>1</v>
      </c>
      <c r="H64" s="5">
        <v>313.56</v>
      </c>
      <c r="I64" s="5">
        <f t="shared" si="0"/>
        <v>313.56</v>
      </c>
      <c r="J64" s="6">
        <v>0</v>
      </c>
    </row>
    <row r="65" spans="1:10" ht="15" x14ac:dyDescent="0.25">
      <c r="A65" s="2" t="s">
        <v>37</v>
      </c>
      <c r="B65" s="7" t="s">
        <v>197</v>
      </c>
      <c r="C65" s="2" t="s">
        <v>13</v>
      </c>
      <c r="D65" s="3" t="s">
        <v>199</v>
      </c>
      <c r="E65" s="3" t="s">
        <v>187</v>
      </c>
      <c r="F65" s="4" t="s">
        <v>56</v>
      </c>
      <c r="G65" s="2">
        <v>1</v>
      </c>
      <c r="H65" s="5">
        <v>313.58</v>
      </c>
      <c r="I65" s="5">
        <f t="shared" si="0"/>
        <v>313.58</v>
      </c>
      <c r="J65" s="6">
        <v>0</v>
      </c>
    </row>
    <row r="66" spans="1:10" ht="15" x14ac:dyDescent="0.25">
      <c r="A66" s="2" t="s">
        <v>38</v>
      </c>
      <c r="B66" s="7" t="s">
        <v>197</v>
      </c>
      <c r="C66" s="2" t="s">
        <v>13</v>
      </c>
      <c r="D66" s="3" t="s">
        <v>200</v>
      </c>
      <c r="E66" s="3" t="s">
        <v>187</v>
      </c>
      <c r="F66" s="4" t="s">
        <v>56</v>
      </c>
      <c r="G66" s="2">
        <v>1</v>
      </c>
      <c r="H66" s="5">
        <v>313.58</v>
      </c>
      <c r="I66" s="5">
        <f t="shared" si="0"/>
        <v>313.58</v>
      </c>
      <c r="J66" s="6">
        <v>0</v>
      </c>
    </row>
    <row r="67" spans="1:10" ht="15" x14ac:dyDescent="0.25">
      <c r="A67" s="2" t="s">
        <v>46</v>
      </c>
      <c r="B67" s="7" t="s">
        <v>197</v>
      </c>
      <c r="C67" s="2" t="s">
        <v>13</v>
      </c>
      <c r="D67" s="3" t="s">
        <v>201</v>
      </c>
      <c r="E67" s="3" t="s">
        <v>187</v>
      </c>
      <c r="F67" s="4" t="s">
        <v>56</v>
      </c>
      <c r="G67" s="2">
        <v>1</v>
      </c>
      <c r="H67" s="5">
        <v>313.58</v>
      </c>
      <c r="I67" s="5">
        <f t="shared" si="0"/>
        <v>313.58</v>
      </c>
      <c r="J67" s="6">
        <v>0</v>
      </c>
    </row>
    <row r="68" spans="1:10" ht="15" x14ac:dyDescent="0.25">
      <c r="A68" s="2" t="s">
        <v>47</v>
      </c>
      <c r="B68" s="7" t="s">
        <v>197</v>
      </c>
      <c r="C68" s="2" t="s">
        <v>13</v>
      </c>
      <c r="D68" s="3" t="s">
        <v>202</v>
      </c>
      <c r="E68" s="3" t="s">
        <v>187</v>
      </c>
      <c r="F68" s="4" t="s">
        <v>56</v>
      </c>
      <c r="G68" s="2">
        <v>1</v>
      </c>
      <c r="H68" s="5">
        <v>313.58</v>
      </c>
      <c r="I68" s="5">
        <f t="shared" si="0"/>
        <v>313.58</v>
      </c>
      <c r="J68" s="6">
        <v>0</v>
      </c>
    </row>
    <row r="69" spans="1:10" ht="15" x14ac:dyDescent="0.25">
      <c r="A69" s="2" t="s">
        <v>48</v>
      </c>
      <c r="B69" s="7" t="s">
        <v>197</v>
      </c>
      <c r="C69" s="2" t="s">
        <v>13</v>
      </c>
      <c r="D69" s="3" t="s">
        <v>203</v>
      </c>
      <c r="E69" s="3" t="s">
        <v>187</v>
      </c>
      <c r="F69" s="4" t="s">
        <v>56</v>
      </c>
      <c r="G69" s="2">
        <v>1</v>
      </c>
      <c r="H69" s="5">
        <v>313.58</v>
      </c>
      <c r="I69" s="5">
        <f t="shared" si="0"/>
        <v>313.58</v>
      </c>
      <c r="J69" s="6">
        <v>0</v>
      </c>
    </row>
    <row r="70" spans="1:10" ht="15" x14ac:dyDescent="0.25">
      <c r="A70" s="2" t="s">
        <v>49</v>
      </c>
      <c r="B70" s="7" t="s">
        <v>197</v>
      </c>
      <c r="C70" s="2" t="s">
        <v>13</v>
      </c>
      <c r="D70" s="3" t="s">
        <v>204</v>
      </c>
      <c r="E70" s="3" t="s">
        <v>187</v>
      </c>
      <c r="F70" s="4" t="s">
        <v>56</v>
      </c>
      <c r="G70" s="2">
        <v>1</v>
      </c>
      <c r="H70" s="5">
        <v>313.58</v>
      </c>
      <c r="I70" s="5">
        <f t="shared" si="0"/>
        <v>313.58</v>
      </c>
      <c r="J70" s="6">
        <v>0</v>
      </c>
    </row>
    <row r="71" spans="1:10" ht="15" x14ac:dyDescent="0.25">
      <c r="A71" s="2" t="s">
        <v>50</v>
      </c>
      <c r="B71" s="7" t="s">
        <v>197</v>
      </c>
      <c r="C71" s="2" t="s">
        <v>13</v>
      </c>
      <c r="D71" s="3" t="s">
        <v>205</v>
      </c>
      <c r="E71" s="3" t="s">
        <v>187</v>
      </c>
      <c r="F71" s="4" t="s">
        <v>56</v>
      </c>
      <c r="G71" s="2">
        <v>1</v>
      </c>
      <c r="H71" s="5">
        <v>313.58</v>
      </c>
      <c r="I71" s="5">
        <f t="shared" si="0"/>
        <v>313.58</v>
      </c>
      <c r="J71" s="6">
        <v>0</v>
      </c>
    </row>
    <row r="72" spans="1:10" ht="30" x14ac:dyDescent="0.25">
      <c r="A72" s="2" t="s">
        <v>51</v>
      </c>
      <c r="B72" s="7" t="s">
        <v>206</v>
      </c>
      <c r="C72" s="2" t="s">
        <v>13</v>
      </c>
      <c r="D72" s="3" t="s">
        <v>207</v>
      </c>
      <c r="E72" s="3" t="s">
        <v>187</v>
      </c>
      <c r="F72" s="4" t="s">
        <v>56</v>
      </c>
      <c r="G72" s="2">
        <v>1</v>
      </c>
      <c r="H72" s="5">
        <v>2277.7399999999998</v>
      </c>
      <c r="I72" s="5">
        <f t="shared" si="0"/>
        <v>2277.7399999999998</v>
      </c>
      <c r="J72" s="6">
        <v>0</v>
      </c>
    </row>
    <row r="73" spans="1:10" ht="30" x14ac:dyDescent="0.25">
      <c r="A73" s="2" t="s">
        <v>52</v>
      </c>
      <c r="B73" s="7" t="s">
        <v>94</v>
      </c>
      <c r="C73" s="2" t="s">
        <v>13</v>
      </c>
      <c r="D73" s="3" t="s">
        <v>208</v>
      </c>
      <c r="E73" s="3" t="s">
        <v>183</v>
      </c>
      <c r="F73" s="4" t="s">
        <v>56</v>
      </c>
      <c r="G73" s="2">
        <v>1</v>
      </c>
      <c r="H73" s="5">
        <v>32.49</v>
      </c>
      <c r="I73" s="5">
        <f t="shared" si="0"/>
        <v>32.49</v>
      </c>
      <c r="J73" s="6">
        <v>0</v>
      </c>
    </row>
    <row r="74" spans="1:10" ht="15" x14ac:dyDescent="0.25">
      <c r="A74" s="2" t="s">
        <v>53</v>
      </c>
      <c r="B74" s="7" t="s">
        <v>209</v>
      </c>
      <c r="C74" s="2" t="s">
        <v>13</v>
      </c>
      <c r="D74" s="3" t="s">
        <v>210</v>
      </c>
      <c r="E74" s="3" t="s">
        <v>211</v>
      </c>
      <c r="F74" s="4" t="s">
        <v>56</v>
      </c>
      <c r="G74" s="2">
        <v>1</v>
      </c>
      <c r="H74" s="5">
        <v>1365</v>
      </c>
      <c r="I74" s="5">
        <f t="shared" si="0"/>
        <v>1365</v>
      </c>
      <c r="J74" s="6">
        <v>0</v>
      </c>
    </row>
    <row r="75" spans="1:10" ht="15" x14ac:dyDescent="0.25">
      <c r="A75" s="2" t="s">
        <v>54</v>
      </c>
      <c r="B75" s="7" t="s">
        <v>212</v>
      </c>
      <c r="C75" s="2" t="s">
        <v>13</v>
      </c>
      <c r="D75" s="3" t="s">
        <v>213</v>
      </c>
      <c r="E75" s="3" t="s">
        <v>214</v>
      </c>
      <c r="F75" s="4" t="s">
        <v>56</v>
      </c>
      <c r="G75" s="2">
        <v>1</v>
      </c>
      <c r="H75" s="5">
        <v>435.57</v>
      </c>
      <c r="I75" s="5">
        <f t="shared" si="0"/>
        <v>435.57</v>
      </c>
      <c r="J75" s="6">
        <v>0</v>
      </c>
    </row>
    <row r="76" spans="1:10" ht="15" x14ac:dyDescent="0.25">
      <c r="A76" s="2" t="s">
        <v>55</v>
      </c>
      <c r="B76" s="7" t="s">
        <v>215</v>
      </c>
      <c r="C76" s="2" t="s">
        <v>13</v>
      </c>
      <c r="D76" s="3" t="s">
        <v>216</v>
      </c>
      <c r="E76" s="3" t="s">
        <v>217</v>
      </c>
      <c r="F76" s="4" t="s">
        <v>56</v>
      </c>
      <c r="G76" s="2">
        <v>1</v>
      </c>
      <c r="H76" s="5">
        <v>343.22</v>
      </c>
      <c r="I76" s="5">
        <f t="shared" si="0"/>
        <v>343.22</v>
      </c>
      <c r="J76" s="6">
        <v>0</v>
      </c>
    </row>
    <row r="77" spans="1:10" ht="15" x14ac:dyDescent="0.25">
      <c r="A77" s="2" t="s">
        <v>68</v>
      </c>
      <c r="B77" s="7" t="s">
        <v>218</v>
      </c>
      <c r="C77" s="2" t="s">
        <v>13</v>
      </c>
      <c r="D77" s="3" t="s">
        <v>219</v>
      </c>
      <c r="E77" s="3" t="s">
        <v>187</v>
      </c>
      <c r="F77" s="4" t="s">
        <v>56</v>
      </c>
      <c r="G77" s="2">
        <v>1</v>
      </c>
      <c r="H77" s="5">
        <v>111.62</v>
      </c>
      <c r="I77" s="5">
        <f t="shared" si="0"/>
        <v>111.62</v>
      </c>
      <c r="J77" s="6">
        <v>0</v>
      </c>
    </row>
    <row r="78" spans="1:10" ht="15" x14ac:dyDescent="0.25">
      <c r="A78" s="2" t="s">
        <v>69</v>
      </c>
      <c r="B78" s="7" t="s">
        <v>218</v>
      </c>
      <c r="C78" s="2" t="s">
        <v>13</v>
      </c>
      <c r="D78" s="3" t="s">
        <v>220</v>
      </c>
      <c r="E78" s="3" t="s">
        <v>187</v>
      </c>
      <c r="F78" s="4" t="s">
        <v>56</v>
      </c>
      <c r="G78" s="2">
        <v>1</v>
      </c>
      <c r="H78" s="5">
        <v>111.62</v>
      </c>
      <c r="I78" s="5">
        <f t="shared" si="0"/>
        <v>111.62</v>
      </c>
      <c r="J78" s="6">
        <v>0</v>
      </c>
    </row>
    <row r="79" spans="1:10" ht="15" x14ac:dyDescent="0.25">
      <c r="A79" s="2" t="s">
        <v>70</v>
      </c>
      <c r="B79" s="7" t="s">
        <v>218</v>
      </c>
      <c r="C79" s="2" t="s">
        <v>13</v>
      </c>
      <c r="D79" s="3" t="s">
        <v>221</v>
      </c>
      <c r="E79" s="3" t="s">
        <v>187</v>
      </c>
      <c r="F79" s="4" t="s">
        <v>56</v>
      </c>
      <c r="G79" s="2">
        <v>1</v>
      </c>
      <c r="H79" s="5">
        <v>111.62</v>
      </c>
      <c r="I79" s="5">
        <f t="shared" si="0"/>
        <v>111.62</v>
      </c>
      <c r="J79" s="6">
        <v>0</v>
      </c>
    </row>
    <row r="80" spans="1:10" ht="15" x14ac:dyDescent="0.25">
      <c r="A80" s="2" t="s">
        <v>71</v>
      </c>
      <c r="B80" s="7" t="s">
        <v>218</v>
      </c>
      <c r="C80" s="2" t="s">
        <v>13</v>
      </c>
      <c r="D80" s="3" t="s">
        <v>222</v>
      </c>
      <c r="E80" s="3" t="s">
        <v>187</v>
      </c>
      <c r="F80" s="4" t="s">
        <v>56</v>
      </c>
      <c r="G80" s="2">
        <v>1</v>
      </c>
      <c r="H80" s="5">
        <v>111.62</v>
      </c>
      <c r="I80" s="5">
        <f t="shared" si="0"/>
        <v>111.62</v>
      </c>
      <c r="J80" s="6">
        <v>0</v>
      </c>
    </row>
    <row r="81" spans="1:10" ht="15" x14ac:dyDescent="0.25">
      <c r="A81" s="2" t="s">
        <v>72</v>
      </c>
      <c r="B81" s="7" t="s">
        <v>218</v>
      </c>
      <c r="C81" s="2" t="s">
        <v>13</v>
      </c>
      <c r="D81" s="3" t="s">
        <v>223</v>
      </c>
      <c r="E81" s="3" t="s">
        <v>187</v>
      </c>
      <c r="F81" s="4" t="s">
        <v>56</v>
      </c>
      <c r="G81" s="2">
        <v>1</v>
      </c>
      <c r="H81" s="5">
        <v>111.62</v>
      </c>
      <c r="I81" s="5">
        <f t="shared" si="0"/>
        <v>111.62</v>
      </c>
      <c r="J81" s="6">
        <v>0</v>
      </c>
    </row>
    <row r="82" spans="1:10" ht="15" x14ac:dyDescent="0.25">
      <c r="A82" s="2" t="s">
        <v>73</v>
      </c>
      <c r="B82" s="7" t="s">
        <v>218</v>
      </c>
      <c r="C82" s="2" t="s">
        <v>13</v>
      </c>
      <c r="D82" s="3" t="s">
        <v>224</v>
      </c>
      <c r="E82" s="3" t="s">
        <v>187</v>
      </c>
      <c r="F82" s="4" t="s">
        <v>56</v>
      </c>
      <c r="G82" s="2">
        <v>1</v>
      </c>
      <c r="H82" s="5">
        <v>111.62</v>
      </c>
      <c r="I82" s="5">
        <f t="shared" si="0"/>
        <v>111.62</v>
      </c>
      <c r="J82" s="6">
        <v>0</v>
      </c>
    </row>
    <row r="83" spans="1:10" ht="15" x14ac:dyDescent="0.25">
      <c r="A83" s="2" t="s">
        <v>74</v>
      </c>
      <c r="B83" s="7" t="s">
        <v>225</v>
      </c>
      <c r="C83" s="2" t="s">
        <v>13</v>
      </c>
      <c r="D83" s="3" t="s">
        <v>226</v>
      </c>
      <c r="E83" s="3" t="s">
        <v>187</v>
      </c>
      <c r="F83" s="4" t="s">
        <v>56</v>
      </c>
      <c r="G83" s="2">
        <v>1</v>
      </c>
      <c r="H83" s="5">
        <v>441.67</v>
      </c>
      <c r="I83" s="5">
        <f t="shared" si="0"/>
        <v>441.67</v>
      </c>
      <c r="J83" s="6">
        <v>0</v>
      </c>
    </row>
    <row r="84" spans="1:10" ht="15" x14ac:dyDescent="0.25">
      <c r="A84" s="2" t="s">
        <v>75</v>
      </c>
      <c r="B84" s="7" t="s">
        <v>225</v>
      </c>
      <c r="C84" s="2" t="s">
        <v>13</v>
      </c>
      <c r="D84" s="3" t="s">
        <v>227</v>
      </c>
      <c r="E84" s="3" t="s">
        <v>187</v>
      </c>
      <c r="F84" s="4" t="s">
        <v>56</v>
      </c>
      <c r="G84" s="2">
        <v>1</v>
      </c>
      <c r="H84" s="5">
        <v>441.67</v>
      </c>
      <c r="I84" s="5">
        <f t="shared" si="0"/>
        <v>441.67</v>
      </c>
      <c r="J84" s="6">
        <v>0</v>
      </c>
    </row>
    <row r="85" spans="1:10" ht="15" x14ac:dyDescent="0.25">
      <c r="A85" s="2" t="s">
        <v>76</v>
      </c>
      <c r="B85" s="7" t="s">
        <v>225</v>
      </c>
      <c r="C85" s="2" t="s">
        <v>13</v>
      </c>
      <c r="D85" s="3" t="s">
        <v>228</v>
      </c>
      <c r="E85" s="3" t="s">
        <v>187</v>
      </c>
      <c r="F85" s="4" t="s">
        <v>56</v>
      </c>
      <c r="G85" s="2">
        <v>1</v>
      </c>
      <c r="H85" s="5">
        <v>441.67</v>
      </c>
      <c r="I85" s="5">
        <f t="shared" si="0"/>
        <v>441.67</v>
      </c>
      <c r="J85" s="6">
        <v>0</v>
      </c>
    </row>
    <row r="86" spans="1:10" ht="15" x14ac:dyDescent="0.25">
      <c r="A86" s="2" t="s">
        <v>77</v>
      </c>
      <c r="B86" s="7" t="s">
        <v>229</v>
      </c>
      <c r="C86" s="2" t="s">
        <v>13</v>
      </c>
      <c r="D86" s="3" t="s">
        <v>230</v>
      </c>
      <c r="E86" s="3" t="s">
        <v>187</v>
      </c>
      <c r="F86" s="4" t="s">
        <v>56</v>
      </c>
      <c r="G86" s="2">
        <v>1</v>
      </c>
      <c r="H86" s="5">
        <v>85.81</v>
      </c>
      <c r="I86" s="5">
        <f t="shared" si="0"/>
        <v>85.81</v>
      </c>
      <c r="J86" s="6">
        <v>0</v>
      </c>
    </row>
    <row r="87" spans="1:10" ht="15" x14ac:dyDescent="0.25">
      <c r="A87" s="2" t="s">
        <v>78</v>
      </c>
      <c r="B87" s="7" t="s">
        <v>231</v>
      </c>
      <c r="C87" s="2" t="s">
        <v>13</v>
      </c>
      <c r="D87" s="3" t="s">
        <v>232</v>
      </c>
      <c r="E87" s="3" t="s">
        <v>233</v>
      </c>
      <c r="F87" s="4" t="s">
        <v>56</v>
      </c>
      <c r="G87" s="2">
        <v>1</v>
      </c>
      <c r="H87" s="5">
        <v>123.22</v>
      </c>
      <c r="I87" s="5">
        <f t="shared" si="0"/>
        <v>123.22</v>
      </c>
      <c r="J87" s="6">
        <v>0</v>
      </c>
    </row>
    <row r="88" spans="1:10" ht="30" x14ac:dyDescent="0.25">
      <c r="A88" s="2" t="s">
        <v>79</v>
      </c>
      <c r="B88" s="7" t="s">
        <v>94</v>
      </c>
      <c r="C88" s="2" t="s">
        <v>13</v>
      </c>
      <c r="D88" s="3" t="s">
        <v>234</v>
      </c>
      <c r="E88" s="3" t="s">
        <v>183</v>
      </c>
      <c r="F88" s="4" t="s">
        <v>56</v>
      </c>
      <c r="G88" s="2">
        <v>1</v>
      </c>
      <c r="H88" s="5">
        <v>32.49</v>
      </c>
      <c r="I88" s="5">
        <f t="shared" si="0"/>
        <v>32.49</v>
      </c>
      <c r="J88" s="6">
        <v>0</v>
      </c>
    </row>
    <row r="89" spans="1:10" ht="30" x14ac:dyDescent="0.25">
      <c r="A89" s="2" t="s">
        <v>80</v>
      </c>
      <c r="B89" s="7" t="s">
        <v>94</v>
      </c>
      <c r="C89" s="2" t="s">
        <v>13</v>
      </c>
      <c r="D89" s="3" t="s">
        <v>235</v>
      </c>
      <c r="E89" s="3" t="s">
        <v>183</v>
      </c>
      <c r="F89" s="4" t="s">
        <v>56</v>
      </c>
      <c r="G89" s="2">
        <v>1</v>
      </c>
      <c r="H89" s="5">
        <v>32.49</v>
      </c>
      <c r="I89" s="5">
        <f t="shared" si="0"/>
        <v>32.49</v>
      </c>
      <c r="J89" s="6">
        <v>0</v>
      </c>
    </row>
    <row r="90" spans="1:10" ht="30" x14ac:dyDescent="0.25">
      <c r="A90" s="2" t="s">
        <v>81</v>
      </c>
      <c r="B90" s="7" t="s">
        <v>94</v>
      </c>
      <c r="C90" s="2" t="s">
        <v>13</v>
      </c>
      <c r="D90" s="3" t="s">
        <v>236</v>
      </c>
      <c r="E90" s="3" t="s">
        <v>183</v>
      </c>
      <c r="F90" s="4" t="s">
        <v>56</v>
      </c>
      <c r="G90" s="2">
        <v>1</v>
      </c>
      <c r="H90" s="5">
        <v>32.49</v>
      </c>
      <c r="I90" s="5">
        <f t="shared" si="0"/>
        <v>32.49</v>
      </c>
      <c r="J90" s="6">
        <v>0</v>
      </c>
    </row>
    <row r="91" spans="1:10" ht="15" x14ac:dyDescent="0.25">
      <c r="A91" s="2" t="s">
        <v>82</v>
      </c>
      <c r="B91" s="7" t="s">
        <v>209</v>
      </c>
      <c r="C91" s="2" t="s">
        <v>13</v>
      </c>
      <c r="D91" s="3" t="s">
        <v>237</v>
      </c>
      <c r="E91" s="3" t="s">
        <v>211</v>
      </c>
      <c r="F91" s="4" t="s">
        <v>56</v>
      </c>
      <c r="G91" s="2">
        <v>1</v>
      </c>
      <c r="H91" s="5">
        <v>1365</v>
      </c>
      <c r="I91" s="5">
        <f t="shared" si="0"/>
        <v>1365</v>
      </c>
      <c r="J91" s="6">
        <v>0</v>
      </c>
    </row>
    <row r="92" spans="1:10" ht="30" x14ac:dyDescent="0.25">
      <c r="A92" s="2" t="s">
        <v>83</v>
      </c>
      <c r="B92" s="7" t="s">
        <v>238</v>
      </c>
      <c r="C92" s="2" t="s">
        <v>13</v>
      </c>
      <c r="D92" s="3" t="s">
        <v>239</v>
      </c>
      <c r="E92" s="3" t="s">
        <v>217</v>
      </c>
      <c r="F92" s="4" t="s">
        <v>56</v>
      </c>
      <c r="G92" s="2">
        <v>1</v>
      </c>
      <c r="H92" s="5">
        <v>711.27</v>
      </c>
      <c r="I92" s="5">
        <f t="shared" si="0"/>
        <v>711.27</v>
      </c>
      <c r="J92" s="6">
        <v>0</v>
      </c>
    </row>
    <row r="93" spans="1:10" s="32" customFormat="1" ht="36.75" x14ac:dyDescent="0.25">
      <c r="A93" s="2" t="s">
        <v>84</v>
      </c>
      <c r="B93" s="27" t="s">
        <v>240</v>
      </c>
      <c r="C93" s="26" t="s">
        <v>13</v>
      </c>
      <c r="D93" s="28" t="s">
        <v>241</v>
      </c>
      <c r="E93" s="28" t="s">
        <v>183</v>
      </c>
      <c r="F93" s="29" t="s">
        <v>242</v>
      </c>
      <c r="G93" s="26">
        <v>1</v>
      </c>
      <c r="H93" s="30">
        <v>391.8</v>
      </c>
      <c r="I93" s="30">
        <f t="shared" si="0"/>
        <v>391.8</v>
      </c>
      <c r="J93" s="31">
        <v>0</v>
      </c>
    </row>
    <row r="94" spans="1:10" s="32" customFormat="1" ht="36.75" x14ac:dyDescent="0.25">
      <c r="A94" s="2" t="s">
        <v>85</v>
      </c>
      <c r="B94" s="27" t="s">
        <v>243</v>
      </c>
      <c r="C94" s="26" t="s">
        <v>13</v>
      </c>
      <c r="D94" s="28" t="s">
        <v>244</v>
      </c>
      <c r="E94" s="28" t="s">
        <v>245</v>
      </c>
      <c r="F94" s="29" t="s">
        <v>242</v>
      </c>
      <c r="G94" s="26">
        <v>1</v>
      </c>
      <c r="H94" s="30">
        <v>461.8</v>
      </c>
      <c r="I94" s="30">
        <f t="shared" si="0"/>
        <v>461.8</v>
      </c>
      <c r="J94" s="31">
        <v>0</v>
      </c>
    </row>
    <row r="95" spans="1:10" s="32" customFormat="1" ht="36.75" x14ac:dyDescent="0.25">
      <c r="A95" s="2" t="s">
        <v>86</v>
      </c>
      <c r="B95" s="27" t="s">
        <v>246</v>
      </c>
      <c r="C95" s="26" t="s">
        <v>13</v>
      </c>
      <c r="D95" s="28" t="s">
        <v>247</v>
      </c>
      <c r="E95" s="28" t="s">
        <v>176</v>
      </c>
      <c r="F95" s="29" t="s">
        <v>242</v>
      </c>
      <c r="G95" s="26">
        <v>1</v>
      </c>
      <c r="H95" s="30">
        <v>512.16999999999996</v>
      </c>
      <c r="I95" s="30">
        <f t="shared" si="0"/>
        <v>512.16999999999996</v>
      </c>
      <c r="J95" s="31">
        <v>0</v>
      </c>
    </row>
    <row r="96" spans="1:10" s="32" customFormat="1" ht="36.75" x14ac:dyDescent="0.25">
      <c r="A96" s="2" t="s">
        <v>93</v>
      </c>
      <c r="B96" s="27" t="s">
        <v>246</v>
      </c>
      <c r="C96" s="26" t="s">
        <v>13</v>
      </c>
      <c r="D96" s="28" t="s">
        <v>248</v>
      </c>
      <c r="E96" s="28" t="s">
        <v>176</v>
      </c>
      <c r="F96" s="29" t="s">
        <v>242</v>
      </c>
      <c r="G96" s="26">
        <v>1</v>
      </c>
      <c r="H96" s="30">
        <v>512.16999999999996</v>
      </c>
      <c r="I96" s="30">
        <f t="shared" si="0"/>
        <v>512.16999999999996</v>
      </c>
      <c r="J96" s="31">
        <v>0</v>
      </c>
    </row>
    <row r="97" spans="1:10" s="32" customFormat="1" ht="36.75" x14ac:dyDescent="0.25">
      <c r="A97" s="2" t="s">
        <v>92</v>
      </c>
      <c r="B97" s="27" t="s">
        <v>243</v>
      </c>
      <c r="C97" s="26" t="s">
        <v>13</v>
      </c>
      <c r="D97" s="28" t="s">
        <v>249</v>
      </c>
      <c r="E97" s="28" t="s">
        <v>245</v>
      </c>
      <c r="F97" s="29" t="s">
        <v>242</v>
      </c>
      <c r="G97" s="26">
        <v>1</v>
      </c>
      <c r="H97" s="30">
        <v>461.8</v>
      </c>
      <c r="I97" s="30">
        <f t="shared" si="0"/>
        <v>461.8</v>
      </c>
      <c r="J97" s="31">
        <v>0</v>
      </c>
    </row>
    <row r="98" spans="1:10" ht="36.75" x14ac:dyDescent="0.25">
      <c r="A98" s="2" t="s">
        <v>91</v>
      </c>
      <c r="B98" s="7" t="s">
        <v>250</v>
      </c>
      <c r="C98" s="2" t="s">
        <v>13</v>
      </c>
      <c r="D98" s="3" t="s">
        <v>251</v>
      </c>
      <c r="E98" s="3" t="s">
        <v>252</v>
      </c>
      <c r="F98" s="33" t="s">
        <v>242</v>
      </c>
      <c r="G98" s="2">
        <v>1</v>
      </c>
      <c r="H98" s="5">
        <v>1300.55</v>
      </c>
      <c r="I98" s="5">
        <f>H98</f>
        <v>1300.55</v>
      </c>
      <c r="J98" s="6">
        <v>0</v>
      </c>
    </row>
    <row r="99" spans="1:10" ht="24.75" x14ac:dyDescent="0.25">
      <c r="A99" s="2" t="s">
        <v>89</v>
      </c>
      <c r="B99" s="7" t="s">
        <v>253</v>
      </c>
      <c r="C99" s="2" t="s">
        <v>13</v>
      </c>
      <c r="D99" s="3" t="s">
        <v>254</v>
      </c>
      <c r="E99" s="3" t="s">
        <v>252</v>
      </c>
      <c r="F99" s="33" t="s">
        <v>255</v>
      </c>
      <c r="G99" s="2">
        <v>1</v>
      </c>
      <c r="H99" s="5">
        <v>129.88999999999999</v>
      </c>
      <c r="I99" s="5">
        <f t="shared" si="0"/>
        <v>129.88999999999999</v>
      </c>
      <c r="J99" s="6">
        <v>0</v>
      </c>
    </row>
    <row r="100" spans="1:10" ht="30" x14ac:dyDescent="0.25">
      <c r="A100" s="2" t="s">
        <v>88</v>
      </c>
      <c r="B100" s="7" t="s">
        <v>256</v>
      </c>
      <c r="C100" s="2" t="s">
        <v>13</v>
      </c>
      <c r="D100" s="3" t="s">
        <v>257</v>
      </c>
      <c r="E100" s="3" t="s">
        <v>258</v>
      </c>
      <c r="F100" s="33" t="s">
        <v>255</v>
      </c>
      <c r="G100" s="2">
        <v>1</v>
      </c>
      <c r="H100" s="5">
        <v>139.96</v>
      </c>
      <c r="I100" s="5">
        <f t="shared" si="0"/>
        <v>139.96</v>
      </c>
      <c r="J100" s="6">
        <v>0</v>
      </c>
    </row>
    <row r="101" spans="1:10" ht="30" x14ac:dyDescent="0.25">
      <c r="A101" s="2" t="s">
        <v>87</v>
      </c>
      <c r="B101" s="7" t="s">
        <v>259</v>
      </c>
      <c r="C101" s="2" t="s">
        <v>13</v>
      </c>
      <c r="D101" s="3" t="s">
        <v>260</v>
      </c>
      <c r="E101" s="3" t="s">
        <v>183</v>
      </c>
      <c r="F101" s="33" t="s">
        <v>255</v>
      </c>
      <c r="G101" s="2">
        <v>1</v>
      </c>
      <c r="H101" s="5">
        <v>530.89</v>
      </c>
      <c r="I101" s="5">
        <f t="shared" si="0"/>
        <v>530.89</v>
      </c>
      <c r="J101" s="6">
        <v>0</v>
      </c>
    </row>
    <row r="102" spans="1:10" ht="24.75" x14ac:dyDescent="0.25">
      <c r="A102" s="2" t="s">
        <v>96</v>
      </c>
      <c r="B102" s="7" t="s">
        <v>261</v>
      </c>
      <c r="C102" s="2" t="s">
        <v>13</v>
      </c>
      <c r="D102" s="3" t="s">
        <v>262</v>
      </c>
      <c r="E102" s="3" t="s">
        <v>211</v>
      </c>
      <c r="F102" s="33" t="s">
        <v>255</v>
      </c>
      <c r="G102" s="2">
        <v>1</v>
      </c>
      <c r="H102" s="5">
        <v>199</v>
      </c>
      <c r="I102" s="5">
        <f t="shared" si="0"/>
        <v>199</v>
      </c>
      <c r="J102" s="6">
        <v>0</v>
      </c>
    </row>
    <row r="103" spans="1:10" ht="24.75" x14ac:dyDescent="0.25">
      <c r="A103" s="2" t="s">
        <v>97</v>
      </c>
      <c r="B103" s="7" t="s">
        <v>263</v>
      </c>
      <c r="C103" s="2" t="s">
        <v>13</v>
      </c>
      <c r="D103" s="3" t="s">
        <v>264</v>
      </c>
      <c r="E103" s="3" t="s">
        <v>258</v>
      </c>
      <c r="F103" s="33" t="s">
        <v>255</v>
      </c>
      <c r="G103" s="2">
        <v>1</v>
      </c>
      <c r="H103" s="5">
        <v>898.63</v>
      </c>
      <c r="I103" s="5">
        <f t="shared" si="0"/>
        <v>898.63</v>
      </c>
      <c r="J103" s="6">
        <v>0</v>
      </c>
    </row>
    <row r="104" spans="1:10" ht="26.25" x14ac:dyDescent="0.25">
      <c r="A104" s="2" t="s">
        <v>98</v>
      </c>
      <c r="B104" s="7" t="s">
        <v>265</v>
      </c>
      <c r="C104" s="2" t="s">
        <v>13</v>
      </c>
      <c r="D104" s="3" t="s">
        <v>266</v>
      </c>
      <c r="E104" s="3" t="s">
        <v>252</v>
      </c>
      <c r="F104" s="4" t="s">
        <v>154</v>
      </c>
      <c r="G104" s="2">
        <v>1</v>
      </c>
      <c r="H104" s="5">
        <v>269.97000000000003</v>
      </c>
      <c r="I104" s="5">
        <f t="shared" si="0"/>
        <v>269.97000000000003</v>
      </c>
      <c r="J104" s="6">
        <v>0</v>
      </c>
    </row>
    <row r="105" spans="1:10" ht="26.25" x14ac:dyDescent="0.25">
      <c r="A105" s="2" t="s">
        <v>99</v>
      </c>
      <c r="B105" s="7" t="s">
        <v>267</v>
      </c>
      <c r="C105" s="2" t="s">
        <v>13</v>
      </c>
      <c r="D105" s="3" t="s">
        <v>268</v>
      </c>
      <c r="E105" s="3" t="s">
        <v>187</v>
      </c>
      <c r="F105" s="4" t="s">
        <v>269</v>
      </c>
      <c r="G105" s="2">
        <v>1</v>
      </c>
      <c r="H105" s="5">
        <v>116.81</v>
      </c>
      <c r="I105" s="5">
        <f t="shared" si="0"/>
        <v>116.81</v>
      </c>
      <c r="J105" s="6">
        <v>0</v>
      </c>
    </row>
    <row r="106" spans="1:10" ht="26.25" x14ac:dyDescent="0.25">
      <c r="A106" s="2" t="s">
        <v>100</v>
      </c>
      <c r="B106" s="7" t="s">
        <v>267</v>
      </c>
      <c r="C106" s="2" t="s">
        <v>13</v>
      </c>
      <c r="D106" s="3" t="s">
        <v>270</v>
      </c>
      <c r="E106" s="3" t="s">
        <v>187</v>
      </c>
      <c r="F106" s="4" t="s">
        <v>269</v>
      </c>
      <c r="G106" s="2">
        <v>1</v>
      </c>
      <c r="H106" s="5">
        <v>116.81</v>
      </c>
      <c r="I106" s="5">
        <f t="shared" si="0"/>
        <v>116.81</v>
      </c>
      <c r="J106" s="6">
        <v>0</v>
      </c>
    </row>
    <row r="107" spans="1:10" ht="26.25" x14ac:dyDescent="0.25">
      <c r="A107" s="2" t="s">
        <v>101</v>
      </c>
      <c r="B107" s="7" t="s">
        <v>267</v>
      </c>
      <c r="C107" s="2" t="s">
        <v>13</v>
      </c>
      <c r="D107" s="3" t="s">
        <v>271</v>
      </c>
      <c r="E107" s="3" t="s">
        <v>187</v>
      </c>
      <c r="F107" s="4" t="s">
        <v>269</v>
      </c>
      <c r="G107" s="2">
        <v>1</v>
      </c>
      <c r="H107" s="5">
        <v>116.81</v>
      </c>
      <c r="I107" s="5">
        <f t="shared" si="0"/>
        <v>116.81</v>
      </c>
      <c r="J107" s="6">
        <v>0</v>
      </c>
    </row>
    <row r="108" spans="1:10" ht="26.25" x14ac:dyDescent="0.25">
      <c r="A108" s="2" t="s">
        <v>102</v>
      </c>
      <c r="B108" s="7" t="s">
        <v>267</v>
      </c>
      <c r="C108" s="2" t="s">
        <v>13</v>
      </c>
      <c r="D108" s="3" t="s">
        <v>272</v>
      </c>
      <c r="E108" s="3" t="s">
        <v>187</v>
      </c>
      <c r="F108" s="4" t="s">
        <v>269</v>
      </c>
      <c r="G108" s="2">
        <v>1</v>
      </c>
      <c r="H108" s="5">
        <v>116.81</v>
      </c>
      <c r="I108" s="5">
        <f t="shared" si="0"/>
        <v>116.81</v>
      </c>
      <c r="J108" s="6">
        <v>0</v>
      </c>
    </row>
    <row r="109" spans="1:10" ht="26.25" x14ac:dyDescent="0.25">
      <c r="A109" s="2" t="s">
        <v>103</v>
      </c>
      <c r="B109" s="7" t="s">
        <v>267</v>
      </c>
      <c r="C109" s="2" t="s">
        <v>13</v>
      </c>
      <c r="D109" s="3" t="s">
        <v>273</v>
      </c>
      <c r="E109" s="3" t="s">
        <v>187</v>
      </c>
      <c r="F109" s="4" t="s">
        <v>269</v>
      </c>
      <c r="G109" s="2">
        <v>1</v>
      </c>
      <c r="H109" s="5">
        <v>116.81</v>
      </c>
      <c r="I109" s="5">
        <f t="shared" si="0"/>
        <v>116.81</v>
      </c>
      <c r="J109" s="6">
        <v>0</v>
      </c>
    </row>
    <row r="110" spans="1:10" ht="26.25" x14ac:dyDescent="0.25">
      <c r="A110" s="2" t="s">
        <v>104</v>
      </c>
      <c r="B110" s="7" t="s">
        <v>267</v>
      </c>
      <c r="C110" s="2" t="s">
        <v>13</v>
      </c>
      <c r="D110" s="3" t="s">
        <v>274</v>
      </c>
      <c r="E110" s="3" t="s">
        <v>187</v>
      </c>
      <c r="F110" s="4" t="s">
        <v>269</v>
      </c>
      <c r="G110" s="2">
        <v>1</v>
      </c>
      <c r="H110" s="5">
        <v>116.81</v>
      </c>
      <c r="I110" s="5">
        <f t="shared" si="0"/>
        <v>116.81</v>
      </c>
      <c r="J110" s="6">
        <v>0</v>
      </c>
    </row>
    <row r="111" spans="1:10" ht="26.25" x14ac:dyDescent="0.25">
      <c r="A111" s="2" t="s">
        <v>105</v>
      </c>
      <c r="B111" s="7" t="s">
        <v>267</v>
      </c>
      <c r="C111" s="2" t="s">
        <v>13</v>
      </c>
      <c r="D111" s="3" t="s">
        <v>275</v>
      </c>
      <c r="E111" s="3" t="s">
        <v>187</v>
      </c>
      <c r="F111" s="4" t="s">
        <v>269</v>
      </c>
      <c r="G111" s="2">
        <v>1</v>
      </c>
      <c r="H111" s="5">
        <v>116.81</v>
      </c>
      <c r="I111" s="5">
        <f t="shared" si="0"/>
        <v>116.81</v>
      </c>
      <c r="J111" s="6">
        <v>0</v>
      </c>
    </row>
    <row r="112" spans="1:10" ht="26.25" x14ac:dyDescent="0.25">
      <c r="A112" s="2" t="s">
        <v>106</v>
      </c>
      <c r="B112" s="7" t="s">
        <v>267</v>
      </c>
      <c r="C112" s="2" t="s">
        <v>13</v>
      </c>
      <c r="D112" s="3" t="s">
        <v>276</v>
      </c>
      <c r="E112" s="3" t="s">
        <v>187</v>
      </c>
      <c r="F112" s="4" t="s">
        <v>269</v>
      </c>
      <c r="G112" s="2">
        <v>1</v>
      </c>
      <c r="H112" s="5">
        <v>116.81</v>
      </c>
      <c r="I112" s="5">
        <f t="shared" si="0"/>
        <v>116.81</v>
      </c>
      <c r="J112" s="6">
        <v>0</v>
      </c>
    </row>
    <row r="113" spans="1:10" ht="26.25" x14ac:dyDescent="0.25">
      <c r="A113" s="2" t="s">
        <v>107</v>
      </c>
      <c r="B113" s="7" t="s">
        <v>267</v>
      </c>
      <c r="C113" s="2" t="s">
        <v>13</v>
      </c>
      <c r="D113" s="3" t="s">
        <v>277</v>
      </c>
      <c r="E113" s="3" t="s">
        <v>187</v>
      </c>
      <c r="F113" s="4" t="s">
        <v>269</v>
      </c>
      <c r="G113" s="2">
        <v>1</v>
      </c>
      <c r="H113" s="5">
        <v>116.81</v>
      </c>
      <c r="I113" s="5">
        <f t="shared" si="0"/>
        <v>116.81</v>
      </c>
      <c r="J113" s="6">
        <v>0</v>
      </c>
    </row>
    <row r="114" spans="1:10" ht="26.25" x14ac:dyDescent="0.25">
      <c r="A114" s="2" t="s">
        <v>108</v>
      </c>
      <c r="B114" s="7" t="s">
        <v>267</v>
      </c>
      <c r="C114" s="2" t="s">
        <v>13</v>
      </c>
      <c r="D114" s="3" t="s">
        <v>278</v>
      </c>
      <c r="E114" s="3" t="s">
        <v>187</v>
      </c>
      <c r="F114" s="4" t="s">
        <v>269</v>
      </c>
      <c r="G114" s="2">
        <v>1</v>
      </c>
      <c r="H114" s="5">
        <v>116.81</v>
      </c>
      <c r="I114" s="5">
        <f t="shared" si="0"/>
        <v>116.81</v>
      </c>
      <c r="J114" s="6">
        <v>0</v>
      </c>
    </row>
    <row r="115" spans="1:10" ht="30" x14ac:dyDescent="0.25">
      <c r="A115" s="2" t="s">
        <v>109</v>
      </c>
      <c r="B115" s="7" t="s">
        <v>279</v>
      </c>
      <c r="C115" s="2" t="s">
        <v>13</v>
      </c>
      <c r="D115" s="3" t="s">
        <v>280</v>
      </c>
      <c r="E115" s="3" t="s">
        <v>183</v>
      </c>
      <c r="F115" s="4" t="s">
        <v>281</v>
      </c>
      <c r="G115" s="2">
        <v>1</v>
      </c>
      <c r="H115" s="5">
        <v>361.1</v>
      </c>
      <c r="I115" s="5">
        <f t="shared" ref="I115:I117" si="1">H115</f>
        <v>361.1</v>
      </c>
      <c r="J115" s="6">
        <v>0</v>
      </c>
    </row>
    <row r="116" spans="1:10" ht="30" x14ac:dyDescent="0.25">
      <c r="A116" s="2" t="s">
        <v>110</v>
      </c>
      <c r="B116" s="7" t="s">
        <v>282</v>
      </c>
      <c r="C116" s="2" t="s">
        <v>13</v>
      </c>
      <c r="D116" s="3" t="s">
        <v>283</v>
      </c>
      <c r="E116" s="3" t="s">
        <v>252</v>
      </c>
      <c r="F116" s="4" t="s">
        <v>281</v>
      </c>
      <c r="G116" s="2">
        <v>1</v>
      </c>
      <c r="H116" s="5">
        <v>87.93</v>
      </c>
      <c r="I116" s="5">
        <f t="shared" si="1"/>
        <v>87.93</v>
      </c>
      <c r="J116" s="6">
        <v>0</v>
      </c>
    </row>
    <row r="117" spans="1:10" ht="30" x14ac:dyDescent="0.25">
      <c r="A117" s="2" t="s">
        <v>111</v>
      </c>
      <c r="B117" s="7" t="s">
        <v>282</v>
      </c>
      <c r="C117" s="2" t="s">
        <v>13</v>
      </c>
      <c r="D117" s="3" t="s">
        <v>284</v>
      </c>
      <c r="E117" s="3" t="s">
        <v>252</v>
      </c>
      <c r="F117" s="4" t="s">
        <v>281</v>
      </c>
      <c r="G117" s="2">
        <v>1</v>
      </c>
      <c r="H117" s="5">
        <v>87.93</v>
      </c>
      <c r="I117" s="5">
        <f t="shared" si="1"/>
        <v>87.93</v>
      </c>
      <c r="J117" s="6">
        <v>0</v>
      </c>
    </row>
    <row r="118" spans="1:10" ht="15" x14ac:dyDescent="0.25">
      <c r="A118" s="51" t="s">
        <v>19</v>
      </c>
      <c r="B118" s="52"/>
      <c r="C118" s="52"/>
      <c r="D118" s="52"/>
      <c r="E118" s="52"/>
      <c r="F118" s="52"/>
      <c r="G118" s="53"/>
      <c r="H118" s="10">
        <f>SUM(H51:H117)</f>
        <v>28484.199999999997</v>
      </c>
      <c r="I118" s="10">
        <f>SUM(I51:I117)</f>
        <v>28484.199999999997</v>
      </c>
      <c r="J118" s="6">
        <f>SUM(J79:J117)</f>
        <v>0</v>
      </c>
    </row>
    <row r="119" spans="1:10" ht="15" x14ac:dyDescent="0.25">
      <c r="A119" s="9"/>
      <c r="B119" s="9"/>
      <c r="C119" s="9"/>
      <c r="D119" s="9"/>
      <c r="E119" s="9"/>
      <c r="F119" s="9"/>
      <c r="G119" s="9"/>
      <c r="H119" s="9"/>
      <c r="I119" s="9"/>
    </row>
    <row r="120" spans="1:10" ht="15" x14ac:dyDescent="0.25">
      <c r="A120" s="9"/>
      <c r="B120" s="9"/>
      <c r="C120" s="9"/>
      <c r="D120" s="9"/>
      <c r="E120" s="9"/>
      <c r="F120" s="9"/>
      <c r="G120" s="9"/>
      <c r="H120" s="9"/>
      <c r="I120" s="9"/>
    </row>
    <row r="121" spans="1:10" ht="15" x14ac:dyDescent="0.25">
      <c r="A121" s="9"/>
      <c r="B121" s="9"/>
      <c r="C121" s="9"/>
      <c r="D121" s="9"/>
      <c r="E121" s="9"/>
      <c r="F121" s="9"/>
      <c r="G121" s="9"/>
      <c r="H121" s="9"/>
      <c r="I121" s="9"/>
    </row>
    <row r="122" spans="1:10" ht="15" customHeight="1" x14ac:dyDescent="0.25">
      <c r="A122" s="9"/>
      <c r="B122" s="9"/>
      <c r="C122" s="9"/>
      <c r="D122" s="9"/>
      <c r="E122" s="9"/>
      <c r="F122" s="48" t="s">
        <v>39</v>
      </c>
      <c r="G122" s="48"/>
      <c r="H122" s="48"/>
      <c r="I122" s="48"/>
    </row>
    <row r="123" spans="1:10" ht="15" customHeight="1" x14ac:dyDescent="0.25">
      <c r="A123" s="9"/>
      <c r="B123" s="9"/>
      <c r="C123" s="9"/>
      <c r="D123" s="9"/>
      <c r="E123" s="9"/>
      <c r="F123" s="48" t="s">
        <v>153</v>
      </c>
      <c r="G123" s="48"/>
      <c r="H123" s="48"/>
      <c r="I123" s="48"/>
    </row>
    <row r="124" spans="1:10" ht="15" customHeight="1" x14ac:dyDescent="0.25">
      <c r="A124" s="9"/>
      <c r="B124" s="9"/>
      <c r="C124" s="9"/>
      <c r="D124" s="9"/>
      <c r="E124" s="9"/>
      <c r="F124" s="20"/>
      <c r="G124" s="20"/>
      <c r="H124" s="20"/>
      <c r="I124" s="20"/>
    </row>
    <row r="125" spans="1:10" ht="15" customHeight="1" x14ac:dyDescent="0.25">
      <c r="A125" s="9"/>
      <c r="B125" s="9"/>
      <c r="C125" s="9"/>
      <c r="D125" s="9"/>
      <c r="E125" s="9"/>
      <c r="F125" s="20"/>
      <c r="G125" s="20"/>
      <c r="H125" s="20"/>
      <c r="I125" s="20"/>
    </row>
    <row r="126" spans="1:10" ht="15" customHeight="1" x14ac:dyDescent="0.25">
      <c r="A126" s="9"/>
      <c r="B126" s="9"/>
      <c r="C126" s="9"/>
      <c r="D126" s="9"/>
      <c r="E126" s="9"/>
      <c r="F126" s="20"/>
      <c r="G126" s="20"/>
      <c r="H126" s="20"/>
      <c r="I126" s="20"/>
    </row>
    <row r="127" spans="1:10" ht="15" customHeight="1" x14ac:dyDescent="0.25">
      <c r="A127" s="9"/>
      <c r="B127" s="9"/>
      <c r="C127" s="9"/>
      <c r="D127" s="9"/>
      <c r="E127" s="9"/>
      <c r="F127" s="20"/>
      <c r="G127" s="20"/>
      <c r="H127" s="20"/>
      <c r="I127" s="20"/>
    </row>
    <row r="128" spans="1:10" ht="15" customHeight="1" x14ac:dyDescent="0.25">
      <c r="A128" s="9"/>
      <c r="B128" s="9"/>
      <c r="C128" s="9"/>
      <c r="D128" s="9"/>
      <c r="E128" s="9"/>
      <c r="F128" s="20"/>
      <c r="G128" s="20"/>
      <c r="H128" s="20"/>
      <c r="I128" s="20"/>
    </row>
    <row r="129" spans="1:9" ht="15" customHeight="1" x14ac:dyDescent="0.25">
      <c r="A129" s="9"/>
      <c r="B129" s="9"/>
      <c r="C129" s="9"/>
      <c r="D129" s="9"/>
      <c r="E129" s="9"/>
      <c r="F129" s="20"/>
      <c r="G129" s="20"/>
      <c r="H129" s="20"/>
      <c r="I129" s="20"/>
    </row>
    <row r="130" spans="1:9" ht="15" customHeight="1" x14ac:dyDescent="0.25">
      <c r="A130" s="9"/>
      <c r="B130" s="9"/>
      <c r="C130" s="9"/>
      <c r="D130" s="9"/>
      <c r="E130" s="9"/>
      <c r="F130" s="20"/>
      <c r="G130" s="20"/>
      <c r="H130" s="20"/>
      <c r="I130" s="20"/>
    </row>
    <row r="131" spans="1:9" ht="15" customHeight="1" x14ac:dyDescent="0.25">
      <c r="A131" s="9"/>
      <c r="B131" s="9"/>
      <c r="C131" s="9"/>
      <c r="D131" s="9"/>
      <c r="E131" s="9"/>
      <c r="F131" s="20"/>
      <c r="G131" s="20"/>
      <c r="H131" s="20"/>
      <c r="I131" s="20"/>
    </row>
    <row r="132" spans="1:9" ht="15" customHeight="1" x14ac:dyDescent="0.25">
      <c r="A132" s="9"/>
      <c r="B132" s="9"/>
      <c r="C132" s="9"/>
      <c r="D132" s="9"/>
      <c r="E132" s="9"/>
      <c r="F132" s="20"/>
      <c r="G132" s="20"/>
      <c r="H132" s="20"/>
      <c r="I132" s="20"/>
    </row>
    <row r="133" spans="1:9" ht="15" customHeight="1" x14ac:dyDescent="0.25">
      <c r="A133" s="9"/>
      <c r="B133" s="9"/>
      <c r="C133" s="9"/>
      <c r="D133" s="9"/>
      <c r="E133" s="9"/>
      <c r="F133" s="20"/>
      <c r="G133" s="20"/>
      <c r="H133" s="20"/>
      <c r="I133" s="20"/>
    </row>
    <row r="134" spans="1:9" ht="15" customHeight="1" x14ac:dyDescent="0.25">
      <c r="A134" s="9"/>
      <c r="B134" s="9"/>
      <c r="C134" s="9"/>
      <c r="D134" s="9"/>
      <c r="E134" s="9"/>
      <c r="F134" s="20"/>
      <c r="G134" s="20"/>
      <c r="H134" s="20"/>
      <c r="I134" s="20"/>
    </row>
    <row r="135" spans="1:9" ht="15" customHeight="1" x14ac:dyDescent="0.25">
      <c r="A135" s="9"/>
      <c r="B135" s="9"/>
      <c r="C135" s="9"/>
      <c r="D135" s="9"/>
      <c r="E135" s="9"/>
      <c r="F135" s="20"/>
      <c r="G135" s="20"/>
      <c r="H135" s="20"/>
      <c r="I135" s="20"/>
    </row>
    <row r="136" spans="1:9" ht="15" customHeight="1" x14ac:dyDescent="0.25">
      <c r="A136" s="9"/>
      <c r="B136" s="9"/>
      <c r="C136" s="9"/>
      <c r="D136" s="9"/>
      <c r="E136" s="9"/>
      <c r="F136" s="20"/>
      <c r="G136" s="20"/>
      <c r="H136" s="20"/>
      <c r="I136" s="20"/>
    </row>
    <row r="137" spans="1:9" ht="15" customHeight="1" x14ac:dyDescent="0.25">
      <c r="A137" s="9"/>
      <c r="B137" s="9"/>
      <c r="C137" s="9"/>
      <c r="D137" s="9"/>
      <c r="E137" s="9"/>
      <c r="F137" s="20"/>
      <c r="G137" s="20"/>
      <c r="H137" s="20"/>
      <c r="I137" s="20"/>
    </row>
    <row r="138" spans="1:9" ht="15" customHeight="1" x14ac:dyDescent="0.25">
      <c r="A138" s="9"/>
      <c r="B138" s="9"/>
      <c r="C138" s="9"/>
      <c r="D138" s="9"/>
      <c r="E138" s="9"/>
      <c r="F138" s="20"/>
      <c r="G138" s="20"/>
      <c r="H138" s="20"/>
      <c r="I138" s="20"/>
    </row>
    <row r="139" spans="1:9" ht="15" customHeight="1" x14ac:dyDescent="0.25">
      <c r="A139" s="9"/>
      <c r="B139" s="9"/>
      <c r="C139" s="9"/>
      <c r="D139" s="9"/>
      <c r="E139" s="9"/>
      <c r="F139" s="20"/>
      <c r="G139" s="20"/>
      <c r="H139" s="20"/>
      <c r="I139" s="20"/>
    </row>
    <row r="140" spans="1:9" ht="15" customHeight="1" x14ac:dyDescent="0.25">
      <c r="A140" s="9"/>
      <c r="B140" s="9"/>
      <c r="C140" s="9"/>
      <c r="D140" s="9"/>
      <c r="E140" s="9"/>
      <c r="F140" s="20"/>
      <c r="G140" s="20"/>
      <c r="H140" s="20"/>
      <c r="I140" s="20"/>
    </row>
    <row r="141" spans="1:9" ht="15" customHeight="1" x14ac:dyDescent="0.25">
      <c r="A141" s="9"/>
      <c r="B141" s="9"/>
      <c r="C141" s="9"/>
      <c r="D141" s="9"/>
      <c r="E141" s="9"/>
      <c r="F141" s="20"/>
      <c r="G141" s="20"/>
      <c r="H141" s="20"/>
      <c r="I141" s="20"/>
    </row>
    <row r="142" spans="1:9" ht="15" customHeight="1" x14ac:dyDescent="0.25">
      <c r="A142" s="9"/>
      <c r="B142" s="9"/>
      <c r="C142" s="9"/>
      <c r="D142" s="9"/>
      <c r="E142" s="9"/>
      <c r="F142" s="20"/>
      <c r="G142" s="20"/>
      <c r="H142" s="20"/>
      <c r="I142" s="20"/>
    </row>
    <row r="143" spans="1:9" ht="15" customHeight="1" x14ac:dyDescent="0.25">
      <c r="A143" s="9"/>
      <c r="B143" s="9"/>
      <c r="C143" s="9"/>
      <c r="D143" s="9"/>
      <c r="E143" s="9"/>
      <c r="F143" s="20"/>
      <c r="G143" s="20"/>
      <c r="H143" s="20"/>
      <c r="I143" s="20"/>
    </row>
    <row r="144" spans="1:9" ht="15" customHeight="1" x14ac:dyDescent="0.25">
      <c r="A144" s="9"/>
      <c r="B144" s="9"/>
      <c r="C144" s="9"/>
      <c r="D144" s="9"/>
      <c r="E144" s="9"/>
      <c r="F144" s="20"/>
      <c r="G144" s="20"/>
      <c r="H144" s="20"/>
      <c r="I144" s="20"/>
    </row>
    <row r="145" spans="1:9" ht="15" customHeight="1" x14ac:dyDescent="0.25">
      <c r="A145" s="9"/>
      <c r="B145" s="9"/>
      <c r="C145" s="9"/>
      <c r="D145" s="9"/>
      <c r="E145" s="9"/>
      <c r="F145" s="20"/>
      <c r="G145" s="20"/>
      <c r="H145" s="20"/>
      <c r="I145" s="20"/>
    </row>
    <row r="146" spans="1:9" ht="15" customHeight="1" x14ac:dyDescent="0.25">
      <c r="A146" s="9"/>
      <c r="B146" s="9"/>
      <c r="C146" s="9"/>
      <c r="D146" s="9"/>
      <c r="E146" s="9"/>
      <c r="F146" s="20"/>
      <c r="G146" s="20"/>
      <c r="H146" s="20"/>
      <c r="I146" s="20"/>
    </row>
    <row r="147" spans="1:9" ht="15" customHeight="1" x14ac:dyDescent="0.25">
      <c r="A147" s="9"/>
      <c r="B147" s="9"/>
      <c r="C147" s="9"/>
      <c r="D147" s="9"/>
      <c r="E147" s="9"/>
      <c r="F147" s="20"/>
      <c r="G147" s="20"/>
      <c r="H147" s="20"/>
      <c r="I147" s="20"/>
    </row>
    <row r="148" spans="1:9" ht="15" customHeight="1" x14ac:dyDescent="0.25">
      <c r="A148" s="9"/>
      <c r="B148" s="9"/>
      <c r="C148" s="9"/>
      <c r="D148" s="9"/>
      <c r="E148" s="9"/>
      <c r="F148" s="20"/>
      <c r="G148" s="20"/>
      <c r="H148" s="20"/>
      <c r="I148" s="20"/>
    </row>
    <row r="149" spans="1:9" ht="15" customHeight="1" x14ac:dyDescent="0.25">
      <c r="A149" s="9"/>
      <c r="B149" s="9"/>
      <c r="C149" s="9"/>
      <c r="D149" s="9"/>
      <c r="E149" s="9"/>
      <c r="F149" s="20"/>
      <c r="G149" s="20"/>
      <c r="H149" s="20"/>
      <c r="I149" s="20"/>
    </row>
    <row r="150" spans="1:9" ht="15" customHeight="1" x14ac:dyDescent="0.25">
      <c r="A150" s="9"/>
      <c r="B150" s="9"/>
      <c r="C150" s="9"/>
      <c r="D150" s="9"/>
      <c r="E150" s="9"/>
      <c r="F150" s="20"/>
      <c r="G150" s="20"/>
      <c r="H150" s="20"/>
      <c r="I150" s="20"/>
    </row>
    <row r="151" spans="1:9" ht="15" customHeight="1" x14ac:dyDescent="0.25">
      <c r="A151" s="9"/>
      <c r="B151" s="9"/>
      <c r="C151" s="9"/>
      <c r="D151" s="9"/>
      <c r="E151" s="9"/>
      <c r="F151" s="20"/>
      <c r="G151" s="20"/>
      <c r="H151" s="20"/>
      <c r="I151" s="20"/>
    </row>
    <row r="152" spans="1:9" ht="15" customHeight="1" x14ac:dyDescent="0.25">
      <c r="A152" s="9"/>
      <c r="B152" s="9"/>
      <c r="C152" s="9"/>
      <c r="D152" s="9"/>
      <c r="E152" s="9"/>
      <c r="F152" s="20"/>
      <c r="G152" s="20"/>
      <c r="H152" s="20"/>
      <c r="I152" s="20"/>
    </row>
    <row r="153" spans="1:9" ht="15" customHeight="1" x14ac:dyDescent="0.25">
      <c r="A153" s="9"/>
      <c r="B153" s="9"/>
      <c r="C153" s="9"/>
      <c r="D153" s="9"/>
      <c r="E153" s="9"/>
      <c r="F153" s="20"/>
      <c r="G153" s="20"/>
      <c r="H153" s="20"/>
      <c r="I153" s="20"/>
    </row>
    <row r="154" spans="1:9" ht="15" customHeight="1" x14ac:dyDescent="0.25">
      <c r="A154" s="9"/>
      <c r="B154" s="9"/>
      <c r="C154" s="9"/>
      <c r="D154" s="9"/>
      <c r="E154" s="9"/>
      <c r="F154" s="20"/>
      <c r="G154" s="20"/>
      <c r="H154" s="20"/>
      <c r="I154" s="20"/>
    </row>
    <row r="155" spans="1:9" ht="15" customHeight="1" x14ac:dyDescent="0.25">
      <c r="A155" s="9"/>
      <c r="B155" s="9"/>
      <c r="C155" s="9"/>
      <c r="D155" s="9"/>
      <c r="E155" s="9"/>
      <c r="F155" s="20"/>
      <c r="G155" s="20"/>
      <c r="H155" s="20"/>
      <c r="I155" s="20"/>
    </row>
    <row r="156" spans="1:9" ht="15" customHeight="1" x14ac:dyDescent="0.25">
      <c r="A156" s="9"/>
      <c r="B156" s="9"/>
      <c r="C156" s="9"/>
      <c r="D156" s="9"/>
      <c r="E156" s="9"/>
      <c r="F156" s="20"/>
      <c r="G156" s="20"/>
      <c r="H156" s="20"/>
      <c r="I156" s="20"/>
    </row>
    <row r="157" spans="1:9" ht="15" customHeight="1" x14ac:dyDescent="0.25">
      <c r="A157" s="9"/>
      <c r="B157" s="9"/>
      <c r="C157" s="9"/>
      <c r="D157" s="9"/>
      <c r="E157" s="9"/>
      <c r="F157" s="47"/>
      <c r="G157" s="47"/>
      <c r="H157" s="47"/>
      <c r="I157" s="47"/>
    </row>
    <row r="158" spans="1:9" ht="15" customHeight="1" x14ac:dyDescent="0.25">
      <c r="A158" s="9"/>
      <c r="B158" s="9"/>
      <c r="C158" s="9"/>
      <c r="D158" s="9"/>
      <c r="E158" s="9"/>
      <c r="F158" s="14"/>
      <c r="G158" s="14"/>
      <c r="H158" s="14"/>
      <c r="I158" s="14"/>
    </row>
    <row r="159" spans="1:9" ht="15" customHeight="1" x14ac:dyDescent="0.25">
      <c r="A159" s="9"/>
      <c r="B159" s="9"/>
      <c r="C159" s="9"/>
      <c r="D159" s="9"/>
      <c r="E159" s="9"/>
    </row>
    <row r="160" spans="1:9" ht="15" customHeight="1" x14ac:dyDescent="0.25">
      <c r="A160" s="9"/>
      <c r="B160" s="9"/>
      <c r="C160" s="9"/>
      <c r="D160" s="9"/>
      <c r="E160" s="9"/>
    </row>
    <row r="161" spans="1:10" ht="14.2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</row>
    <row r="162" spans="1:10" ht="14.2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</row>
    <row r="163" spans="1:10" ht="14.2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</row>
    <row r="164" spans="1:10" ht="15" x14ac:dyDescent="0.25">
      <c r="A164" s="9"/>
      <c r="B164" s="9"/>
      <c r="C164" s="9"/>
      <c r="D164" s="9"/>
      <c r="E164" s="9"/>
      <c r="F164" s="9"/>
      <c r="G164" s="9"/>
      <c r="H164" s="9"/>
      <c r="I164" s="9"/>
    </row>
    <row r="165" spans="1:10" ht="15.75" x14ac:dyDescent="0.25">
      <c r="A165" s="50" t="s">
        <v>4</v>
      </c>
      <c r="B165" s="50"/>
      <c r="C165" s="50"/>
      <c r="D165" s="50"/>
      <c r="E165" s="50"/>
      <c r="F165" s="50"/>
      <c r="G165" s="17"/>
      <c r="H165" s="17"/>
      <c r="I165" s="17"/>
    </row>
    <row r="166" spans="1:10" ht="15.75" x14ac:dyDescent="0.25">
      <c r="A166" s="17"/>
      <c r="B166" s="17"/>
      <c r="C166" s="17"/>
      <c r="D166" s="17"/>
      <c r="E166" s="17"/>
      <c r="F166" s="17"/>
      <c r="G166" s="17"/>
      <c r="H166" s="17"/>
      <c r="I166" s="17"/>
    </row>
    <row r="167" spans="1:10" ht="15.75" x14ac:dyDescent="0.25">
      <c r="A167" s="17"/>
      <c r="B167" s="17"/>
      <c r="C167" s="17"/>
      <c r="D167" s="17"/>
      <c r="E167" s="17"/>
      <c r="F167" s="17"/>
      <c r="G167" s="17"/>
      <c r="H167" s="17"/>
      <c r="I167" s="17"/>
    </row>
    <row r="168" spans="1:10" ht="15.75" x14ac:dyDescent="0.25">
      <c r="A168" s="83" t="s">
        <v>20</v>
      </c>
      <c r="B168" s="83"/>
      <c r="C168" s="83"/>
      <c r="D168" s="83"/>
      <c r="E168" s="83"/>
      <c r="F168" s="83"/>
      <c r="G168" s="83"/>
      <c r="H168" s="83"/>
      <c r="I168" s="83"/>
      <c r="J168" s="83"/>
    </row>
    <row r="169" spans="1:10" ht="15.75" x14ac:dyDescent="0.25">
      <c r="A169" s="83" t="s">
        <v>57</v>
      </c>
      <c r="B169" s="83"/>
      <c r="C169" s="83"/>
      <c r="D169" s="83"/>
      <c r="E169" s="83"/>
      <c r="F169" s="83"/>
      <c r="G169" s="83"/>
      <c r="H169" s="83"/>
      <c r="I169" s="83"/>
      <c r="J169" s="83"/>
    </row>
    <row r="170" spans="1:10" ht="15.75" x14ac:dyDescent="0.25">
      <c r="A170" s="21"/>
      <c r="B170" s="21"/>
      <c r="C170" s="21"/>
      <c r="D170" s="21"/>
      <c r="E170" s="21"/>
      <c r="F170" s="21"/>
      <c r="G170" s="21"/>
      <c r="H170" s="21"/>
      <c r="I170" s="21"/>
    </row>
    <row r="171" spans="1:10" x14ac:dyDescent="0.2">
      <c r="A171" s="11"/>
      <c r="B171" s="11"/>
      <c r="C171" s="11"/>
      <c r="D171" s="11"/>
      <c r="E171" s="11"/>
      <c r="F171" s="11"/>
      <c r="G171" s="11"/>
      <c r="H171" s="11"/>
      <c r="I171" s="11"/>
    </row>
    <row r="172" spans="1:10" customFormat="1" ht="45" x14ac:dyDescent="0.25">
      <c r="A172" s="12" t="s">
        <v>26</v>
      </c>
      <c r="B172" s="54" t="s">
        <v>6</v>
      </c>
      <c r="C172" s="54"/>
      <c r="D172" s="55" t="s">
        <v>7</v>
      </c>
      <c r="E172" s="56"/>
      <c r="F172" s="8" t="s">
        <v>28</v>
      </c>
      <c r="G172" s="8" t="s">
        <v>8</v>
      </c>
      <c r="H172" s="8" t="s">
        <v>21</v>
      </c>
      <c r="I172" s="57" t="s">
        <v>22</v>
      </c>
      <c r="J172" s="57"/>
    </row>
    <row r="173" spans="1:10" customFormat="1" ht="15" x14ac:dyDescent="0.25">
      <c r="A173" s="2" t="s">
        <v>12</v>
      </c>
      <c r="B173" s="58" t="s">
        <v>288</v>
      </c>
      <c r="C173" s="58"/>
      <c r="D173" s="59" t="s">
        <v>13</v>
      </c>
      <c r="E173" s="60"/>
      <c r="F173" s="2"/>
      <c r="G173" s="2">
        <v>9</v>
      </c>
      <c r="H173" s="6">
        <f>I173/G173</f>
        <v>2.3699999999999997</v>
      </c>
      <c r="I173" s="61">
        <v>21.33</v>
      </c>
      <c r="J173" s="62"/>
    </row>
    <row r="174" spans="1:10" customFormat="1" ht="15" x14ac:dyDescent="0.25">
      <c r="A174" s="2" t="s">
        <v>14</v>
      </c>
      <c r="B174" s="63" t="s">
        <v>155</v>
      </c>
      <c r="C174" s="63"/>
      <c r="D174" s="59" t="s">
        <v>13</v>
      </c>
      <c r="E174" s="60"/>
      <c r="F174" s="2"/>
      <c r="G174" s="2">
        <v>19</v>
      </c>
      <c r="H174" s="6">
        <f t="shared" ref="H174:H285" si="2">I174/G174</f>
        <v>1.7</v>
      </c>
      <c r="I174" s="61">
        <v>32.299999999999997</v>
      </c>
      <c r="J174" s="62"/>
    </row>
    <row r="175" spans="1:10" customFormat="1" ht="15" x14ac:dyDescent="0.25">
      <c r="A175" s="2" t="s">
        <v>15</v>
      </c>
      <c r="B175" s="63" t="s">
        <v>59</v>
      </c>
      <c r="C175" s="63"/>
      <c r="D175" s="59" t="s">
        <v>13</v>
      </c>
      <c r="E175" s="60"/>
      <c r="F175" s="2"/>
      <c r="G175" s="2">
        <v>1</v>
      </c>
      <c r="H175" s="6">
        <f t="shared" si="2"/>
        <v>2.82</v>
      </c>
      <c r="I175" s="61">
        <v>2.82</v>
      </c>
      <c r="J175" s="62"/>
    </row>
    <row r="176" spans="1:10" customFormat="1" ht="15" x14ac:dyDescent="0.25">
      <c r="A176" s="2" t="s">
        <v>16</v>
      </c>
      <c r="B176" s="63" t="s">
        <v>45</v>
      </c>
      <c r="C176" s="63"/>
      <c r="D176" s="59" t="s">
        <v>13</v>
      </c>
      <c r="E176" s="60"/>
      <c r="F176" s="2"/>
      <c r="G176" s="2">
        <v>14</v>
      </c>
      <c r="H176" s="6">
        <f t="shared" si="2"/>
        <v>1.28</v>
      </c>
      <c r="I176" s="61">
        <v>17.920000000000002</v>
      </c>
      <c r="J176" s="62"/>
    </row>
    <row r="177" spans="1:10" customFormat="1" ht="15" x14ac:dyDescent="0.25">
      <c r="A177" s="2" t="s">
        <v>17</v>
      </c>
      <c r="B177" s="63" t="s">
        <v>289</v>
      </c>
      <c r="C177" s="63"/>
      <c r="D177" s="59" t="s">
        <v>13</v>
      </c>
      <c r="E177" s="60"/>
      <c r="F177" s="2"/>
      <c r="G177" s="2">
        <v>1</v>
      </c>
      <c r="H177" s="6">
        <f t="shared" si="2"/>
        <v>1.2</v>
      </c>
      <c r="I177" s="61">
        <v>1.2</v>
      </c>
      <c r="J177" s="62"/>
    </row>
    <row r="178" spans="1:10" customFormat="1" ht="15" x14ac:dyDescent="0.25">
      <c r="A178" s="2" t="s">
        <v>18</v>
      </c>
      <c r="B178" s="58" t="s">
        <v>42</v>
      </c>
      <c r="C178" s="58"/>
      <c r="D178" s="59" t="s">
        <v>13</v>
      </c>
      <c r="E178" s="60"/>
      <c r="F178" s="2"/>
      <c r="G178" s="2">
        <v>25</v>
      </c>
      <c r="H178" s="6">
        <f t="shared" si="2"/>
        <v>0.56000000000000005</v>
      </c>
      <c r="I178" s="61">
        <v>14</v>
      </c>
      <c r="J178" s="62"/>
    </row>
    <row r="179" spans="1:10" customFormat="1" ht="15" x14ac:dyDescent="0.25">
      <c r="A179" s="2" t="s">
        <v>29</v>
      </c>
      <c r="B179" s="58" t="s">
        <v>290</v>
      </c>
      <c r="C179" s="58"/>
      <c r="D179" s="59" t="s">
        <v>13</v>
      </c>
      <c r="E179" s="60"/>
      <c r="F179" s="2"/>
      <c r="G179" s="2">
        <v>1</v>
      </c>
      <c r="H179" s="6">
        <f t="shared" si="2"/>
        <v>28.99</v>
      </c>
      <c r="I179" s="61">
        <v>28.99</v>
      </c>
      <c r="J179" s="62"/>
    </row>
    <row r="180" spans="1:10" customFormat="1" ht="15" x14ac:dyDescent="0.25">
      <c r="A180" s="2" t="s">
        <v>30</v>
      </c>
      <c r="B180" s="58" t="s">
        <v>291</v>
      </c>
      <c r="C180" s="58"/>
      <c r="D180" s="59" t="s">
        <v>13</v>
      </c>
      <c r="E180" s="60"/>
      <c r="F180" s="2"/>
      <c r="G180" s="2">
        <v>2</v>
      </c>
      <c r="H180" s="6">
        <f t="shared" si="2"/>
        <v>1.43</v>
      </c>
      <c r="I180" s="61">
        <v>2.86</v>
      </c>
      <c r="J180" s="62"/>
    </row>
    <row r="181" spans="1:10" customFormat="1" ht="15" x14ac:dyDescent="0.25">
      <c r="A181" s="2" t="s">
        <v>31</v>
      </c>
      <c r="B181" s="58" t="s">
        <v>25</v>
      </c>
      <c r="C181" s="58"/>
      <c r="D181" s="59" t="s">
        <v>13</v>
      </c>
      <c r="E181" s="60"/>
      <c r="F181" s="2"/>
      <c r="G181" s="2">
        <v>20</v>
      </c>
      <c r="H181" s="6">
        <f t="shared" si="2"/>
        <v>1.8800000000000001</v>
      </c>
      <c r="I181" s="61">
        <v>37.6</v>
      </c>
      <c r="J181" s="62"/>
    </row>
    <row r="182" spans="1:10" customFormat="1" ht="15" x14ac:dyDescent="0.25">
      <c r="A182" s="2" t="s">
        <v>32</v>
      </c>
      <c r="B182" s="51" t="s">
        <v>66</v>
      </c>
      <c r="C182" s="53"/>
      <c r="D182" s="59" t="s">
        <v>13</v>
      </c>
      <c r="E182" s="60"/>
      <c r="F182" s="2"/>
      <c r="G182" s="2">
        <v>2</v>
      </c>
      <c r="H182" s="6">
        <f t="shared" si="2"/>
        <v>8.14</v>
      </c>
      <c r="I182" s="61">
        <v>16.28</v>
      </c>
      <c r="J182" s="62"/>
    </row>
    <row r="183" spans="1:10" customFormat="1" ht="15" x14ac:dyDescent="0.25">
      <c r="A183" s="2" t="s">
        <v>33</v>
      </c>
      <c r="B183" s="58" t="s">
        <v>66</v>
      </c>
      <c r="C183" s="58"/>
      <c r="D183" s="59" t="s">
        <v>13</v>
      </c>
      <c r="E183" s="60"/>
      <c r="F183" s="2"/>
      <c r="G183" s="2">
        <v>1</v>
      </c>
      <c r="H183" s="6">
        <f>I183/G183</f>
        <v>8.14</v>
      </c>
      <c r="I183" s="61">
        <v>8.14</v>
      </c>
      <c r="J183" s="62"/>
    </row>
    <row r="184" spans="1:10" customFormat="1" ht="15" x14ac:dyDescent="0.25">
      <c r="A184" s="2" t="s">
        <v>34</v>
      </c>
      <c r="B184" s="58" t="s">
        <v>61</v>
      </c>
      <c r="C184" s="58"/>
      <c r="D184" s="59" t="s">
        <v>13</v>
      </c>
      <c r="E184" s="60"/>
      <c r="F184" s="2"/>
      <c r="G184" s="2">
        <v>3</v>
      </c>
      <c r="H184" s="6">
        <f>I184/G184</f>
        <v>5.8</v>
      </c>
      <c r="I184" s="61">
        <v>17.399999999999999</v>
      </c>
      <c r="J184" s="62"/>
    </row>
    <row r="185" spans="1:10" s="37" customFormat="1" ht="15" x14ac:dyDescent="0.25">
      <c r="A185" s="2" t="s">
        <v>35</v>
      </c>
      <c r="B185" s="64" t="s">
        <v>60</v>
      </c>
      <c r="C185" s="64"/>
      <c r="D185" s="65" t="s">
        <v>13</v>
      </c>
      <c r="E185" s="66"/>
      <c r="F185" s="34"/>
      <c r="G185" s="35">
        <v>3</v>
      </c>
      <c r="H185" s="36">
        <f>I185/G185</f>
        <v>9.67</v>
      </c>
      <c r="I185" s="67">
        <v>29.01</v>
      </c>
      <c r="J185" s="68"/>
    </row>
    <row r="186" spans="1:10" customFormat="1" ht="15" x14ac:dyDescent="0.25">
      <c r="A186" s="2" t="s">
        <v>36</v>
      </c>
      <c r="B186" s="58" t="s">
        <v>44</v>
      </c>
      <c r="C186" s="58"/>
      <c r="D186" s="59" t="s">
        <v>13</v>
      </c>
      <c r="E186" s="60"/>
      <c r="F186" s="2"/>
      <c r="G186" s="2">
        <v>2</v>
      </c>
      <c r="H186" s="6">
        <f>I186/G186</f>
        <v>6.74</v>
      </c>
      <c r="I186" s="61">
        <v>13.48</v>
      </c>
      <c r="J186" s="62"/>
    </row>
    <row r="187" spans="1:10" customFormat="1" ht="15" x14ac:dyDescent="0.25">
      <c r="A187" s="2" t="s">
        <v>37</v>
      </c>
      <c r="B187" s="51" t="s">
        <v>292</v>
      </c>
      <c r="C187" s="53"/>
      <c r="D187" s="59" t="s">
        <v>13</v>
      </c>
      <c r="E187" s="60"/>
      <c r="F187" s="2"/>
      <c r="G187" s="2">
        <v>1</v>
      </c>
      <c r="H187" s="6">
        <f t="shared" si="2"/>
        <v>134.02000000000001</v>
      </c>
      <c r="I187" s="61">
        <v>134.02000000000001</v>
      </c>
      <c r="J187" s="62"/>
    </row>
    <row r="188" spans="1:10" customFormat="1" ht="15" x14ac:dyDescent="0.25">
      <c r="A188" s="2" t="s">
        <v>38</v>
      </c>
      <c r="B188" s="51" t="s">
        <v>293</v>
      </c>
      <c r="C188" s="53"/>
      <c r="D188" s="59" t="s">
        <v>13</v>
      </c>
      <c r="E188" s="60"/>
      <c r="F188" s="2"/>
      <c r="G188" s="2">
        <v>1</v>
      </c>
      <c r="H188" s="6">
        <f t="shared" si="2"/>
        <v>12.95</v>
      </c>
      <c r="I188" s="61">
        <v>12.95</v>
      </c>
      <c r="J188" s="62"/>
    </row>
    <row r="189" spans="1:10" customFormat="1" ht="15" x14ac:dyDescent="0.25">
      <c r="A189" s="2" t="s">
        <v>46</v>
      </c>
      <c r="B189" s="51" t="s">
        <v>58</v>
      </c>
      <c r="C189" s="53"/>
      <c r="D189" s="59" t="s">
        <v>13</v>
      </c>
      <c r="E189" s="60"/>
      <c r="F189" s="2"/>
      <c r="G189" s="2">
        <v>13</v>
      </c>
      <c r="H189" s="6">
        <f t="shared" si="2"/>
        <v>4.51</v>
      </c>
      <c r="I189" s="61">
        <v>58.63</v>
      </c>
      <c r="J189" s="62"/>
    </row>
    <row r="190" spans="1:10" customFormat="1" ht="14.25" customHeight="1" x14ac:dyDescent="0.25">
      <c r="A190" s="2" t="s">
        <v>47</v>
      </c>
      <c r="B190" s="51" t="s">
        <v>294</v>
      </c>
      <c r="C190" s="53"/>
      <c r="D190" s="59" t="s">
        <v>13</v>
      </c>
      <c r="E190" s="60"/>
      <c r="F190" s="2"/>
      <c r="G190" s="2">
        <v>1</v>
      </c>
      <c r="H190" s="6">
        <f t="shared" si="2"/>
        <v>13.95</v>
      </c>
      <c r="I190" s="61">
        <v>13.95</v>
      </c>
      <c r="J190" s="62"/>
    </row>
    <row r="191" spans="1:10" customFormat="1" ht="15" x14ac:dyDescent="0.25">
      <c r="A191" s="2" t="s">
        <v>48</v>
      </c>
      <c r="B191" s="51" t="s">
        <v>295</v>
      </c>
      <c r="C191" s="53"/>
      <c r="D191" s="59" t="s">
        <v>13</v>
      </c>
      <c r="E191" s="60"/>
      <c r="F191" s="2"/>
      <c r="G191" s="2">
        <v>1</v>
      </c>
      <c r="H191" s="6">
        <f t="shared" si="2"/>
        <v>78.53</v>
      </c>
      <c r="I191" s="61">
        <v>78.53</v>
      </c>
      <c r="J191" s="62"/>
    </row>
    <row r="192" spans="1:10" customFormat="1" ht="15" x14ac:dyDescent="0.25">
      <c r="A192" s="2" t="s">
        <v>49</v>
      </c>
      <c r="B192" s="69" t="s">
        <v>296</v>
      </c>
      <c r="C192" s="70"/>
      <c r="D192" s="59" t="s">
        <v>13</v>
      </c>
      <c r="E192" s="60"/>
      <c r="F192" s="3"/>
      <c r="G192" s="2">
        <v>2</v>
      </c>
      <c r="H192" s="6">
        <f t="shared" si="2"/>
        <v>1.46</v>
      </c>
      <c r="I192" s="61">
        <v>2.92</v>
      </c>
      <c r="J192" s="62"/>
    </row>
    <row r="193" spans="1:10" customFormat="1" ht="15" x14ac:dyDescent="0.25">
      <c r="A193" s="2" t="s">
        <v>50</v>
      </c>
      <c r="B193" s="69" t="s">
        <v>297</v>
      </c>
      <c r="C193" s="70"/>
      <c r="D193" s="59" t="s">
        <v>13</v>
      </c>
      <c r="E193" s="60"/>
      <c r="F193" s="3"/>
      <c r="G193" s="2">
        <v>4</v>
      </c>
      <c r="H193" s="6">
        <f t="shared" si="2"/>
        <v>2.75</v>
      </c>
      <c r="I193" s="61">
        <v>11</v>
      </c>
      <c r="J193" s="62"/>
    </row>
    <row r="194" spans="1:10" customFormat="1" ht="15" x14ac:dyDescent="0.25">
      <c r="A194" s="2" t="s">
        <v>51</v>
      </c>
      <c r="B194" s="69" t="s">
        <v>298</v>
      </c>
      <c r="C194" s="70"/>
      <c r="D194" s="59" t="s">
        <v>13</v>
      </c>
      <c r="E194" s="60"/>
      <c r="F194" s="3"/>
      <c r="G194" s="2">
        <v>1</v>
      </c>
      <c r="H194" s="6">
        <f t="shared" si="2"/>
        <v>1.77</v>
      </c>
      <c r="I194" s="61">
        <v>1.77</v>
      </c>
      <c r="J194" s="62"/>
    </row>
    <row r="195" spans="1:10" customFormat="1" ht="15" x14ac:dyDescent="0.25">
      <c r="A195" s="2" t="s">
        <v>52</v>
      </c>
      <c r="B195" s="69" t="s">
        <v>299</v>
      </c>
      <c r="C195" s="70"/>
      <c r="D195" s="59" t="s">
        <v>13</v>
      </c>
      <c r="E195" s="60"/>
      <c r="F195" s="3"/>
      <c r="G195" s="2">
        <v>1</v>
      </c>
      <c r="H195" s="6">
        <f t="shared" si="2"/>
        <v>1.37</v>
      </c>
      <c r="I195" s="61">
        <v>1.37</v>
      </c>
      <c r="J195" s="62"/>
    </row>
    <row r="196" spans="1:10" customFormat="1" ht="15" x14ac:dyDescent="0.25">
      <c r="A196" s="2" t="s">
        <v>53</v>
      </c>
      <c r="B196" s="69" t="s">
        <v>300</v>
      </c>
      <c r="C196" s="70"/>
      <c r="D196" s="59" t="s">
        <v>13</v>
      </c>
      <c r="E196" s="60"/>
      <c r="F196" s="3"/>
      <c r="G196" s="2">
        <v>2</v>
      </c>
      <c r="H196" s="6">
        <f t="shared" si="2"/>
        <v>9.44</v>
      </c>
      <c r="I196" s="61">
        <v>18.88</v>
      </c>
      <c r="J196" s="62"/>
    </row>
    <row r="197" spans="1:10" customFormat="1" ht="15" x14ac:dyDescent="0.25">
      <c r="A197" s="2" t="s">
        <v>54</v>
      </c>
      <c r="B197" s="69" t="s">
        <v>301</v>
      </c>
      <c r="C197" s="70"/>
      <c r="D197" s="59" t="s">
        <v>13</v>
      </c>
      <c r="E197" s="60"/>
      <c r="F197" s="3"/>
      <c r="G197" s="2">
        <v>2</v>
      </c>
      <c r="H197" s="6">
        <f t="shared" si="2"/>
        <v>7.29</v>
      </c>
      <c r="I197" s="61">
        <v>14.58</v>
      </c>
      <c r="J197" s="62"/>
    </row>
    <row r="198" spans="1:10" customFormat="1" ht="15" x14ac:dyDescent="0.25">
      <c r="A198" s="2" t="s">
        <v>55</v>
      </c>
      <c r="B198" s="69" t="s">
        <v>302</v>
      </c>
      <c r="C198" s="70"/>
      <c r="D198" s="59" t="s">
        <v>13</v>
      </c>
      <c r="E198" s="60"/>
      <c r="F198" s="3"/>
      <c r="G198" s="2">
        <v>1</v>
      </c>
      <c r="H198" s="6">
        <f t="shared" si="2"/>
        <v>23.74</v>
      </c>
      <c r="I198" s="61">
        <v>23.74</v>
      </c>
      <c r="J198" s="62"/>
    </row>
    <row r="199" spans="1:10" customFormat="1" ht="15" x14ac:dyDescent="0.25">
      <c r="A199" s="2" t="s">
        <v>68</v>
      </c>
      <c r="B199" s="69" t="s">
        <v>157</v>
      </c>
      <c r="C199" s="70"/>
      <c r="D199" s="59" t="s">
        <v>13</v>
      </c>
      <c r="E199" s="60"/>
      <c r="F199" s="3"/>
      <c r="G199" s="2">
        <v>10</v>
      </c>
      <c r="H199" s="6">
        <f t="shared" si="2"/>
        <v>4.92</v>
      </c>
      <c r="I199" s="61">
        <v>49.2</v>
      </c>
      <c r="J199" s="62"/>
    </row>
    <row r="200" spans="1:10" customFormat="1" ht="15" x14ac:dyDescent="0.25">
      <c r="A200" s="2" t="s">
        <v>69</v>
      </c>
      <c r="B200" s="69" t="s">
        <v>303</v>
      </c>
      <c r="C200" s="70"/>
      <c r="D200" s="59" t="s">
        <v>13</v>
      </c>
      <c r="E200" s="60"/>
      <c r="F200" s="3"/>
      <c r="G200" s="2">
        <v>36</v>
      </c>
      <c r="H200" s="6">
        <f t="shared" si="2"/>
        <v>1.33</v>
      </c>
      <c r="I200" s="61">
        <v>47.88</v>
      </c>
      <c r="J200" s="62"/>
    </row>
    <row r="201" spans="1:10" customFormat="1" ht="15" x14ac:dyDescent="0.25">
      <c r="A201" s="2" t="s">
        <v>70</v>
      </c>
      <c r="B201" s="69" t="s">
        <v>304</v>
      </c>
      <c r="C201" s="70"/>
      <c r="D201" s="59" t="s">
        <v>13</v>
      </c>
      <c r="E201" s="60"/>
      <c r="F201" s="3"/>
      <c r="G201" s="2">
        <v>37</v>
      </c>
      <c r="H201" s="6">
        <f t="shared" si="2"/>
        <v>1.5913513513513515</v>
      </c>
      <c r="I201" s="61">
        <v>58.88</v>
      </c>
      <c r="J201" s="62"/>
    </row>
    <row r="202" spans="1:10" customFormat="1" ht="15" x14ac:dyDescent="0.25">
      <c r="A202" s="2" t="s">
        <v>71</v>
      </c>
      <c r="B202" s="69" t="s">
        <v>305</v>
      </c>
      <c r="C202" s="70"/>
      <c r="D202" s="59" t="s">
        <v>13</v>
      </c>
      <c r="E202" s="60"/>
      <c r="F202" s="3"/>
      <c r="G202" s="2">
        <v>26</v>
      </c>
      <c r="H202" s="6">
        <f t="shared" si="2"/>
        <v>1.07</v>
      </c>
      <c r="I202" s="61">
        <v>27.82</v>
      </c>
      <c r="J202" s="62"/>
    </row>
    <row r="203" spans="1:10" customFormat="1" ht="15" x14ac:dyDescent="0.25">
      <c r="A203" s="2" t="s">
        <v>72</v>
      </c>
      <c r="B203" s="69" t="s">
        <v>306</v>
      </c>
      <c r="C203" s="70"/>
      <c r="D203" s="59" t="s">
        <v>13</v>
      </c>
      <c r="E203" s="60"/>
      <c r="F203" s="3"/>
      <c r="G203" s="2">
        <v>26</v>
      </c>
      <c r="H203" s="6">
        <f t="shared" si="2"/>
        <v>3.0900000000000003</v>
      </c>
      <c r="I203" s="61">
        <v>80.34</v>
      </c>
      <c r="J203" s="62"/>
    </row>
    <row r="204" spans="1:10" customFormat="1" ht="15" x14ac:dyDescent="0.25">
      <c r="A204" s="2" t="s">
        <v>73</v>
      </c>
      <c r="B204" s="69" t="s">
        <v>156</v>
      </c>
      <c r="C204" s="70"/>
      <c r="D204" s="59" t="s">
        <v>13</v>
      </c>
      <c r="E204" s="60"/>
      <c r="F204" s="3"/>
      <c r="G204" s="2">
        <v>27</v>
      </c>
      <c r="H204" s="6">
        <f t="shared" si="2"/>
        <v>4.1000000000000005</v>
      </c>
      <c r="I204" s="61">
        <v>110.7</v>
      </c>
      <c r="J204" s="62"/>
    </row>
    <row r="205" spans="1:10" customFormat="1" ht="15" x14ac:dyDescent="0.25">
      <c r="A205" s="2" t="s">
        <v>74</v>
      </c>
      <c r="B205" s="69" t="s">
        <v>307</v>
      </c>
      <c r="C205" s="70"/>
      <c r="D205" s="59" t="s">
        <v>13</v>
      </c>
      <c r="E205" s="60"/>
      <c r="F205" s="3"/>
      <c r="G205" s="2">
        <v>12</v>
      </c>
      <c r="H205" s="6">
        <f t="shared" si="2"/>
        <v>9.65</v>
      </c>
      <c r="I205" s="61">
        <v>115.8</v>
      </c>
      <c r="J205" s="62"/>
    </row>
    <row r="206" spans="1:10" customFormat="1" ht="15" x14ac:dyDescent="0.25">
      <c r="A206" s="2" t="s">
        <v>75</v>
      </c>
      <c r="B206" s="69" t="s">
        <v>308</v>
      </c>
      <c r="C206" s="70"/>
      <c r="D206" s="59" t="s">
        <v>13</v>
      </c>
      <c r="E206" s="60"/>
      <c r="F206" s="3"/>
      <c r="G206" s="2">
        <v>10</v>
      </c>
      <c r="H206" s="6">
        <f t="shared" si="2"/>
        <v>4.3600000000000003</v>
      </c>
      <c r="I206" s="61">
        <v>43.6</v>
      </c>
      <c r="J206" s="62"/>
    </row>
    <row r="207" spans="1:10" s="39" customFormat="1" ht="15" x14ac:dyDescent="0.25">
      <c r="A207" s="2" t="s">
        <v>76</v>
      </c>
      <c r="B207" s="64" t="s">
        <v>64</v>
      </c>
      <c r="C207" s="64"/>
      <c r="D207" s="65" t="s">
        <v>13</v>
      </c>
      <c r="E207" s="66"/>
      <c r="F207" s="38"/>
      <c r="G207" s="35">
        <v>12</v>
      </c>
      <c r="H207" s="36">
        <f t="shared" si="2"/>
        <v>10.14</v>
      </c>
      <c r="I207" s="67">
        <v>121.68</v>
      </c>
      <c r="J207" s="68"/>
    </row>
    <row r="208" spans="1:10" s="39" customFormat="1" ht="15" x14ac:dyDescent="0.25">
      <c r="A208" s="2" t="s">
        <v>77</v>
      </c>
      <c r="B208" s="64" t="s">
        <v>24</v>
      </c>
      <c r="C208" s="64"/>
      <c r="D208" s="65" t="s">
        <v>13</v>
      </c>
      <c r="E208" s="66"/>
      <c r="F208" s="38"/>
      <c r="G208" s="35">
        <v>39</v>
      </c>
      <c r="H208" s="36">
        <f t="shared" si="2"/>
        <v>7.92</v>
      </c>
      <c r="I208" s="67">
        <v>308.88</v>
      </c>
      <c r="J208" s="68"/>
    </row>
    <row r="209" spans="1:10" s="37" customFormat="1" ht="15" x14ac:dyDescent="0.25">
      <c r="A209" s="2" t="s">
        <v>78</v>
      </c>
      <c r="B209" s="64" t="s">
        <v>23</v>
      </c>
      <c r="C209" s="64"/>
      <c r="D209" s="65" t="s">
        <v>13</v>
      </c>
      <c r="E209" s="66"/>
      <c r="F209" s="35"/>
      <c r="G209" s="35">
        <v>22</v>
      </c>
      <c r="H209" s="36">
        <f t="shared" si="2"/>
        <v>8.67</v>
      </c>
      <c r="I209" s="67">
        <v>190.74</v>
      </c>
      <c r="J209" s="68"/>
    </row>
    <row r="210" spans="1:10" s="37" customFormat="1" ht="15" x14ac:dyDescent="0.25">
      <c r="A210" s="2" t="s">
        <v>79</v>
      </c>
      <c r="B210" s="71" t="s">
        <v>309</v>
      </c>
      <c r="C210" s="72"/>
      <c r="D210" s="65" t="s">
        <v>13</v>
      </c>
      <c r="E210" s="66"/>
      <c r="F210" s="35"/>
      <c r="G210" s="35">
        <v>71</v>
      </c>
      <c r="H210" s="36">
        <f t="shared" si="2"/>
        <v>3.4</v>
      </c>
      <c r="I210" s="67">
        <v>241.4</v>
      </c>
      <c r="J210" s="68"/>
    </row>
    <row r="211" spans="1:10" customFormat="1" ht="15" x14ac:dyDescent="0.25">
      <c r="A211" s="2" t="s">
        <v>80</v>
      </c>
      <c r="B211" s="58" t="s">
        <v>62</v>
      </c>
      <c r="C211" s="58"/>
      <c r="D211" s="59" t="s">
        <v>13</v>
      </c>
      <c r="E211" s="60"/>
      <c r="F211" s="2"/>
      <c r="G211" s="2">
        <v>6</v>
      </c>
      <c r="H211" s="6">
        <f t="shared" si="2"/>
        <v>15.409999999999998</v>
      </c>
      <c r="I211" s="61">
        <v>92.46</v>
      </c>
      <c r="J211" s="62"/>
    </row>
    <row r="212" spans="1:10" customFormat="1" ht="15" x14ac:dyDescent="0.25">
      <c r="A212" s="2" t="s">
        <v>81</v>
      </c>
      <c r="B212" s="58" t="s">
        <v>63</v>
      </c>
      <c r="C212" s="58"/>
      <c r="D212" s="59" t="s">
        <v>13</v>
      </c>
      <c r="E212" s="60"/>
      <c r="F212" s="2"/>
      <c r="G212" s="2">
        <v>4</v>
      </c>
      <c r="H212" s="6">
        <f t="shared" si="2"/>
        <v>9.98</v>
      </c>
      <c r="I212" s="61">
        <v>39.92</v>
      </c>
      <c r="J212" s="62"/>
    </row>
    <row r="213" spans="1:10" customFormat="1" ht="15" x14ac:dyDescent="0.25">
      <c r="A213" s="2" t="s">
        <v>82</v>
      </c>
      <c r="B213" s="58" t="s">
        <v>310</v>
      </c>
      <c r="C213" s="58"/>
      <c r="D213" s="59" t="s">
        <v>13</v>
      </c>
      <c r="E213" s="60"/>
      <c r="F213" s="2"/>
      <c r="G213" s="2">
        <v>2</v>
      </c>
      <c r="H213" s="6">
        <f t="shared" si="2"/>
        <v>3.1</v>
      </c>
      <c r="I213" s="61">
        <v>6.2</v>
      </c>
      <c r="J213" s="62"/>
    </row>
    <row r="214" spans="1:10" s="37" customFormat="1" ht="15" x14ac:dyDescent="0.25">
      <c r="A214" s="2" t="s">
        <v>83</v>
      </c>
      <c r="B214" s="64" t="s">
        <v>65</v>
      </c>
      <c r="C214" s="64"/>
      <c r="D214" s="65" t="s">
        <v>13</v>
      </c>
      <c r="E214" s="66"/>
      <c r="F214" s="40"/>
      <c r="G214" s="35">
        <v>141</v>
      </c>
      <c r="H214" s="36">
        <f t="shared" si="2"/>
        <v>0.95</v>
      </c>
      <c r="I214" s="67">
        <v>133.94999999999999</v>
      </c>
      <c r="J214" s="68"/>
    </row>
    <row r="215" spans="1:10" customFormat="1" ht="15" x14ac:dyDescent="0.25">
      <c r="A215" s="2" t="s">
        <v>84</v>
      </c>
      <c r="B215" s="63" t="s">
        <v>159</v>
      </c>
      <c r="C215" s="63"/>
      <c r="D215" s="59" t="s">
        <v>13</v>
      </c>
      <c r="E215" s="60"/>
      <c r="F215" s="2"/>
      <c r="G215" s="2">
        <v>1</v>
      </c>
      <c r="H215" s="6">
        <f t="shared" si="2"/>
        <v>6.31</v>
      </c>
      <c r="I215" s="61">
        <v>6.31</v>
      </c>
      <c r="J215" s="62"/>
    </row>
    <row r="216" spans="1:10" s="37" customFormat="1" ht="15" x14ac:dyDescent="0.25">
      <c r="A216" s="2" t="s">
        <v>85</v>
      </c>
      <c r="B216" s="64" t="s">
        <v>311</v>
      </c>
      <c r="C216" s="64"/>
      <c r="D216" s="65" t="s">
        <v>13</v>
      </c>
      <c r="E216" s="66"/>
      <c r="F216" s="40"/>
      <c r="G216" s="35">
        <v>29</v>
      </c>
      <c r="H216" s="36">
        <f t="shared" si="2"/>
        <v>1.9700000000000002</v>
      </c>
      <c r="I216" s="67">
        <v>57.13</v>
      </c>
      <c r="J216" s="68"/>
    </row>
    <row r="217" spans="1:10" customFormat="1" ht="15" x14ac:dyDescent="0.25">
      <c r="A217" s="2" t="s">
        <v>86</v>
      </c>
      <c r="B217" s="58" t="s">
        <v>312</v>
      </c>
      <c r="C217" s="58"/>
      <c r="D217" s="59" t="s">
        <v>13</v>
      </c>
      <c r="E217" s="60"/>
      <c r="F217" s="3"/>
      <c r="G217" s="2">
        <v>6</v>
      </c>
      <c r="H217" s="6">
        <f t="shared" si="2"/>
        <v>0.68</v>
      </c>
      <c r="I217" s="61">
        <v>4.08</v>
      </c>
      <c r="J217" s="62"/>
    </row>
    <row r="218" spans="1:10" customFormat="1" ht="15" x14ac:dyDescent="0.25">
      <c r="A218" s="2" t="s">
        <v>93</v>
      </c>
      <c r="B218" s="58" t="s">
        <v>313</v>
      </c>
      <c r="C218" s="58"/>
      <c r="D218" s="59" t="s">
        <v>13</v>
      </c>
      <c r="E218" s="60"/>
      <c r="F218" s="3"/>
      <c r="G218" s="2">
        <v>5</v>
      </c>
      <c r="H218" s="6">
        <f t="shared" si="2"/>
        <v>17.056000000000001</v>
      </c>
      <c r="I218" s="61">
        <v>85.28</v>
      </c>
      <c r="J218" s="62"/>
    </row>
    <row r="219" spans="1:10" customFormat="1" ht="15" x14ac:dyDescent="0.25">
      <c r="A219" s="2" t="s">
        <v>92</v>
      </c>
      <c r="B219" s="51" t="s">
        <v>90</v>
      </c>
      <c r="C219" s="53"/>
      <c r="D219" s="59" t="s">
        <v>13</v>
      </c>
      <c r="E219" s="60"/>
      <c r="F219" s="2"/>
      <c r="G219" s="2">
        <v>3</v>
      </c>
      <c r="H219" s="6">
        <f t="shared" si="2"/>
        <v>1.1300000000000001</v>
      </c>
      <c r="I219" s="61">
        <v>3.39</v>
      </c>
      <c r="J219" s="62"/>
    </row>
    <row r="220" spans="1:10" customFormat="1" ht="15" x14ac:dyDescent="0.25">
      <c r="A220" s="2" t="s">
        <v>91</v>
      </c>
      <c r="B220" s="58" t="s">
        <v>314</v>
      </c>
      <c r="C220" s="58"/>
      <c r="D220" s="59" t="s">
        <v>13</v>
      </c>
      <c r="E220" s="60"/>
      <c r="F220" s="41"/>
      <c r="G220" s="2">
        <v>1</v>
      </c>
      <c r="H220" s="6">
        <f t="shared" si="2"/>
        <v>1.49</v>
      </c>
      <c r="I220" s="61">
        <v>1.49</v>
      </c>
      <c r="J220" s="62"/>
    </row>
    <row r="221" spans="1:10" customFormat="1" ht="15" x14ac:dyDescent="0.25">
      <c r="A221" s="2" t="s">
        <v>89</v>
      </c>
      <c r="B221" s="58" t="s">
        <v>158</v>
      </c>
      <c r="C221" s="58"/>
      <c r="D221" s="59" t="s">
        <v>13</v>
      </c>
      <c r="E221" s="60"/>
      <c r="F221" s="41"/>
      <c r="G221" s="2">
        <v>2</v>
      </c>
      <c r="H221" s="6">
        <f t="shared" si="2"/>
        <v>10.07</v>
      </c>
      <c r="I221" s="61">
        <v>20.14</v>
      </c>
      <c r="J221" s="62"/>
    </row>
    <row r="222" spans="1:10" customFormat="1" ht="15" x14ac:dyDescent="0.25">
      <c r="A222" s="2" t="s">
        <v>88</v>
      </c>
      <c r="B222" s="69" t="s">
        <v>315</v>
      </c>
      <c r="C222" s="70"/>
      <c r="D222" s="59" t="s">
        <v>13</v>
      </c>
      <c r="E222" s="60"/>
      <c r="F222" s="2"/>
      <c r="G222" s="2">
        <v>1</v>
      </c>
      <c r="H222" s="6">
        <f>I222/G222</f>
        <v>10.83</v>
      </c>
      <c r="I222" s="61">
        <v>10.83</v>
      </c>
      <c r="J222" s="62"/>
    </row>
    <row r="223" spans="1:10" s="39" customFormat="1" ht="15" x14ac:dyDescent="0.25">
      <c r="A223" s="2" t="s">
        <v>87</v>
      </c>
      <c r="B223" s="64" t="s">
        <v>316</v>
      </c>
      <c r="C223" s="64"/>
      <c r="D223" s="65" t="s">
        <v>13</v>
      </c>
      <c r="E223" s="66"/>
      <c r="F223" s="38"/>
      <c r="G223" s="35">
        <v>4</v>
      </c>
      <c r="H223" s="36">
        <f>I223/G223</f>
        <v>88.642499999999998</v>
      </c>
      <c r="I223" s="67">
        <v>354.57</v>
      </c>
      <c r="J223" s="68"/>
    </row>
    <row r="224" spans="1:10" s="37" customFormat="1" ht="15" x14ac:dyDescent="0.25">
      <c r="A224" s="2" t="s">
        <v>96</v>
      </c>
      <c r="B224" s="73" t="s">
        <v>67</v>
      </c>
      <c r="C224" s="74"/>
      <c r="D224" s="65" t="s">
        <v>13</v>
      </c>
      <c r="E224" s="66"/>
      <c r="F224" s="35"/>
      <c r="G224" s="35">
        <v>7</v>
      </c>
      <c r="H224" s="36">
        <f t="shared" ref="H224:H266" si="3">I224/G224</f>
        <v>88.01</v>
      </c>
      <c r="I224" s="67">
        <v>616.07000000000005</v>
      </c>
      <c r="J224" s="68"/>
    </row>
    <row r="225" spans="1:10" customFormat="1" ht="15" x14ac:dyDescent="0.25">
      <c r="A225" s="2" t="s">
        <v>97</v>
      </c>
      <c r="B225" s="69" t="s">
        <v>317</v>
      </c>
      <c r="C225" s="70"/>
      <c r="D225" s="59" t="s">
        <v>13</v>
      </c>
      <c r="E225" s="60"/>
      <c r="F225" s="3"/>
      <c r="G225" s="2">
        <v>9</v>
      </c>
      <c r="H225" s="6">
        <f t="shared" si="3"/>
        <v>34.96</v>
      </c>
      <c r="I225" s="61">
        <v>314.64</v>
      </c>
      <c r="J225" s="62"/>
    </row>
    <row r="226" spans="1:10" customFormat="1" ht="15" x14ac:dyDescent="0.25">
      <c r="A226" s="2" t="s">
        <v>98</v>
      </c>
      <c r="B226" s="69" t="s">
        <v>318</v>
      </c>
      <c r="C226" s="70"/>
      <c r="D226" s="59" t="s">
        <v>13</v>
      </c>
      <c r="E226" s="60"/>
      <c r="F226" s="3"/>
      <c r="G226" s="2">
        <v>2</v>
      </c>
      <c r="H226" s="6">
        <f t="shared" si="3"/>
        <v>7.3</v>
      </c>
      <c r="I226" s="61">
        <v>14.6</v>
      </c>
      <c r="J226" s="62"/>
    </row>
    <row r="227" spans="1:10" s="45" customFormat="1" ht="15" x14ac:dyDescent="0.25">
      <c r="A227" s="46" t="s">
        <v>99</v>
      </c>
      <c r="B227" s="75" t="s">
        <v>161</v>
      </c>
      <c r="C227" s="76"/>
      <c r="D227" s="77" t="s">
        <v>13</v>
      </c>
      <c r="E227" s="78"/>
      <c r="F227" s="43"/>
      <c r="G227" s="42">
        <v>2</v>
      </c>
      <c r="H227" s="44">
        <f t="shared" si="3"/>
        <v>51.685000000000002</v>
      </c>
      <c r="I227" s="79">
        <v>103.37</v>
      </c>
      <c r="J227" s="80"/>
    </row>
    <row r="228" spans="1:10" customFormat="1" ht="15" x14ac:dyDescent="0.25">
      <c r="A228" s="2" t="s">
        <v>100</v>
      </c>
      <c r="B228" s="69" t="s">
        <v>319</v>
      </c>
      <c r="C228" s="70"/>
      <c r="D228" s="59" t="s">
        <v>13</v>
      </c>
      <c r="E228" s="60"/>
      <c r="F228" s="3"/>
      <c r="G228" s="2">
        <v>25</v>
      </c>
      <c r="H228" s="6">
        <f t="shared" si="3"/>
        <v>1.02</v>
      </c>
      <c r="I228" s="61">
        <v>25.5</v>
      </c>
      <c r="J228" s="62"/>
    </row>
    <row r="229" spans="1:10" customFormat="1" ht="15" x14ac:dyDescent="0.25">
      <c r="A229" s="2" t="s">
        <v>101</v>
      </c>
      <c r="B229" s="69" t="s">
        <v>320</v>
      </c>
      <c r="C229" s="70"/>
      <c r="D229" s="59" t="s">
        <v>13</v>
      </c>
      <c r="E229" s="60"/>
      <c r="F229" s="3"/>
      <c r="G229" s="2">
        <v>11</v>
      </c>
      <c r="H229" s="6">
        <f t="shared" si="3"/>
        <v>37.162727272727274</v>
      </c>
      <c r="I229" s="61">
        <v>408.79</v>
      </c>
      <c r="J229" s="62"/>
    </row>
    <row r="230" spans="1:10" customFormat="1" ht="15" x14ac:dyDescent="0.25">
      <c r="A230" s="2" t="s">
        <v>102</v>
      </c>
      <c r="B230" s="69" t="s">
        <v>321</v>
      </c>
      <c r="C230" s="70"/>
      <c r="D230" s="59" t="s">
        <v>13</v>
      </c>
      <c r="E230" s="60"/>
      <c r="F230" s="3"/>
      <c r="G230" s="2">
        <v>1</v>
      </c>
      <c r="H230" s="6">
        <f t="shared" si="3"/>
        <v>0.42</v>
      </c>
      <c r="I230" s="61">
        <v>0.42</v>
      </c>
      <c r="J230" s="62"/>
    </row>
    <row r="231" spans="1:10" customFormat="1" ht="15" x14ac:dyDescent="0.25">
      <c r="A231" s="2" t="s">
        <v>103</v>
      </c>
      <c r="B231" s="69" t="s">
        <v>322</v>
      </c>
      <c r="C231" s="70"/>
      <c r="D231" s="59" t="s">
        <v>13</v>
      </c>
      <c r="E231" s="60"/>
      <c r="F231" s="3"/>
      <c r="G231" s="2">
        <v>33</v>
      </c>
      <c r="H231" s="6">
        <f t="shared" si="3"/>
        <v>2.7100000000000004</v>
      </c>
      <c r="I231" s="61">
        <v>89.43</v>
      </c>
      <c r="J231" s="62"/>
    </row>
    <row r="232" spans="1:10" customFormat="1" ht="15" x14ac:dyDescent="0.25">
      <c r="A232" s="2" t="s">
        <v>104</v>
      </c>
      <c r="B232" s="69" t="s">
        <v>323</v>
      </c>
      <c r="C232" s="70"/>
      <c r="D232" s="59" t="s">
        <v>13</v>
      </c>
      <c r="E232" s="60"/>
      <c r="F232" s="3"/>
      <c r="G232" s="2">
        <v>18</v>
      </c>
      <c r="H232" s="6">
        <f t="shared" si="3"/>
        <v>6.09</v>
      </c>
      <c r="I232" s="61">
        <v>109.62</v>
      </c>
      <c r="J232" s="62"/>
    </row>
    <row r="233" spans="1:10" customFormat="1" ht="15" x14ac:dyDescent="0.25">
      <c r="A233" s="2" t="s">
        <v>105</v>
      </c>
      <c r="B233" s="69" t="s">
        <v>324</v>
      </c>
      <c r="C233" s="70"/>
      <c r="D233" s="59" t="s">
        <v>13</v>
      </c>
      <c r="E233" s="60"/>
      <c r="F233" s="3"/>
      <c r="G233" s="2">
        <v>30</v>
      </c>
      <c r="H233" s="6">
        <f t="shared" si="3"/>
        <v>1.4</v>
      </c>
      <c r="I233" s="61">
        <v>42</v>
      </c>
      <c r="J233" s="62"/>
    </row>
    <row r="234" spans="1:10" customFormat="1" ht="15" x14ac:dyDescent="0.25">
      <c r="A234" s="2" t="s">
        <v>106</v>
      </c>
      <c r="B234" s="69" t="s">
        <v>325</v>
      </c>
      <c r="C234" s="70"/>
      <c r="D234" s="59" t="s">
        <v>13</v>
      </c>
      <c r="E234" s="60"/>
      <c r="F234" s="3"/>
      <c r="G234" s="2">
        <v>20</v>
      </c>
      <c r="H234" s="6">
        <f t="shared" si="3"/>
        <v>5.07</v>
      </c>
      <c r="I234" s="61">
        <v>101.4</v>
      </c>
      <c r="J234" s="62"/>
    </row>
    <row r="235" spans="1:10" customFormat="1" ht="15" x14ac:dyDescent="0.25">
      <c r="A235" s="2" t="s">
        <v>107</v>
      </c>
      <c r="B235" s="69" t="s">
        <v>326</v>
      </c>
      <c r="C235" s="70"/>
      <c r="D235" s="59" t="s">
        <v>13</v>
      </c>
      <c r="E235" s="60"/>
      <c r="F235" s="3"/>
      <c r="G235" s="2">
        <v>8</v>
      </c>
      <c r="H235" s="6">
        <f t="shared" si="3"/>
        <v>41.914999999999999</v>
      </c>
      <c r="I235" s="61">
        <v>335.32</v>
      </c>
      <c r="J235" s="62"/>
    </row>
    <row r="236" spans="1:10" s="45" customFormat="1" ht="15" x14ac:dyDescent="0.25">
      <c r="A236" s="46" t="s">
        <v>108</v>
      </c>
      <c r="B236" s="75" t="s">
        <v>327</v>
      </c>
      <c r="C236" s="76"/>
      <c r="D236" s="77" t="s">
        <v>13</v>
      </c>
      <c r="E236" s="78"/>
      <c r="F236" s="43"/>
      <c r="G236" s="42">
        <v>2</v>
      </c>
      <c r="H236" s="44">
        <f t="shared" si="3"/>
        <v>36.255000000000003</v>
      </c>
      <c r="I236" s="79">
        <v>72.510000000000005</v>
      </c>
      <c r="J236" s="80"/>
    </row>
    <row r="237" spans="1:10" customFormat="1" ht="15" x14ac:dyDescent="0.25">
      <c r="A237" s="2" t="s">
        <v>109</v>
      </c>
      <c r="B237" s="69" t="s">
        <v>328</v>
      </c>
      <c r="C237" s="70"/>
      <c r="D237" s="59" t="s">
        <v>13</v>
      </c>
      <c r="E237" s="60"/>
      <c r="F237" s="3"/>
      <c r="G237" s="2">
        <v>8</v>
      </c>
      <c r="H237" s="6">
        <f t="shared" si="3"/>
        <v>32.316249999999997</v>
      </c>
      <c r="I237" s="61">
        <v>258.52999999999997</v>
      </c>
      <c r="J237" s="62"/>
    </row>
    <row r="238" spans="1:10" customFormat="1" ht="15" x14ac:dyDescent="0.25">
      <c r="A238" s="2" t="s">
        <v>110</v>
      </c>
      <c r="B238" s="69" t="s">
        <v>329</v>
      </c>
      <c r="C238" s="70"/>
      <c r="D238" s="59" t="s">
        <v>13</v>
      </c>
      <c r="E238" s="60"/>
      <c r="F238" s="3"/>
      <c r="G238" s="2">
        <v>4</v>
      </c>
      <c r="H238" s="6">
        <f t="shared" si="3"/>
        <v>44.1</v>
      </c>
      <c r="I238" s="61">
        <v>176.4</v>
      </c>
      <c r="J238" s="62"/>
    </row>
    <row r="239" spans="1:10" customFormat="1" ht="15" x14ac:dyDescent="0.25">
      <c r="A239" s="2" t="s">
        <v>111</v>
      </c>
      <c r="B239" s="69" t="s">
        <v>330</v>
      </c>
      <c r="C239" s="70"/>
      <c r="D239" s="59" t="s">
        <v>13</v>
      </c>
      <c r="E239" s="60"/>
      <c r="F239" s="3"/>
      <c r="G239" s="2">
        <v>3</v>
      </c>
      <c r="H239" s="6">
        <f t="shared" si="3"/>
        <v>52.49666666666667</v>
      </c>
      <c r="I239" s="61">
        <v>157.49</v>
      </c>
      <c r="J239" s="62"/>
    </row>
    <row r="240" spans="1:10" customFormat="1" ht="15" x14ac:dyDescent="0.25">
      <c r="A240" s="2" t="s">
        <v>112</v>
      </c>
      <c r="B240" s="69" t="s">
        <v>331</v>
      </c>
      <c r="C240" s="70"/>
      <c r="D240" s="59" t="s">
        <v>13</v>
      </c>
      <c r="E240" s="60"/>
      <c r="F240" s="3"/>
      <c r="G240" s="2">
        <v>3</v>
      </c>
      <c r="H240" s="6">
        <f t="shared" si="3"/>
        <v>48.473333333333329</v>
      </c>
      <c r="I240" s="61">
        <v>145.41999999999999</v>
      </c>
      <c r="J240" s="62"/>
    </row>
    <row r="241" spans="1:10" customFormat="1" ht="15" x14ac:dyDescent="0.25">
      <c r="A241" s="2" t="s">
        <v>113</v>
      </c>
      <c r="B241" s="69" t="s">
        <v>332</v>
      </c>
      <c r="C241" s="70"/>
      <c r="D241" s="59" t="s">
        <v>13</v>
      </c>
      <c r="E241" s="60"/>
      <c r="F241" s="3"/>
      <c r="G241" s="2">
        <v>2</v>
      </c>
      <c r="H241" s="6">
        <f t="shared" si="3"/>
        <v>73.900000000000006</v>
      </c>
      <c r="I241" s="61">
        <v>147.80000000000001</v>
      </c>
      <c r="J241" s="62"/>
    </row>
    <row r="242" spans="1:10" customFormat="1" ht="15" x14ac:dyDescent="0.25">
      <c r="A242" s="2" t="s">
        <v>114</v>
      </c>
      <c r="B242" s="69" t="s">
        <v>333</v>
      </c>
      <c r="C242" s="70"/>
      <c r="D242" s="59" t="s">
        <v>13</v>
      </c>
      <c r="E242" s="60"/>
      <c r="F242" s="3"/>
      <c r="G242" s="2">
        <v>1</v>
      </c>
      <c r="H242" s="6">
        <f t="shared" si="3"/>
        <v>74.099999999999994</v>
      </c>
      <c r="I242" s="61">
        <v>74.099999999999994</v>
      </c>
      <c r="J242" s="62"/>
    </row>
    <row r="243" spans="1:10" customFormat="1" ht="15" x14ac:dyDescent="0.25">
      <c r="A243" s="2" t="s">
        <v>115</v>
      </c>
      <c r="B243" s="69" t="s">
        <v>334</v>
      </c>
      <c r="C243" s="70"/>
      <c r="D243" s="59" t="s">
        <v>13</v>
      </c>
      <c r="E243" s="60"/>
      <c r="F243" s="3"/>
      <c r="G243" s="2">
        <v>4</v>
      </c>
      <c r="H243" s="6">
        <f t="shared" si="3"/>
        <v>75.767499999999998</v>
      </c>
      <c r="I243" s="61">
        <v>303.07</v>
      </c>
      <c r="J243" s="62"/>
    </row>
    <row r="244" spans="1:10" customFormat="1" ht="15" x14ac:dyDescent="0.25">
      <c r="A244" s="2" t="s">
        <v>116</v>
      </c>
      <c r="B244" s="69" t="s">
        <v>335</v>
      </c>
      <c r="C244" s="70"/>
      <c r="D244" s="59" t="s">
        <v>13</v>
      </c>
      <c r="E244" s="60"/>
      <c r="F244" s="3"/>
      <c r="G244" s="2">
        <v>1</v>
      </c>
      <c r="H244" s="6">
        <f t="shared" si="3"/>
        <v>54.37</v>
      </c>
      <c r="I244" s="61">
        <v>54.37</v>
      </c>
      <c r="J244" s="62"/>
    </row>
    <row r="245" spans="1:10" customFormat="1" ht="15" x14ac:dyDescent="0.25">
      <c r="A245" s="2" t="s">
        <v>117</v>
      </c>
      <c r="B245" s="69" t="s">
        <v>336</v>
      </c>
      <c r="C245" s="70"/>
      <c r="D245" s="59" t="s">
        <v>13</v>
      </c>
      <c r="E245" s="60"/>
      <c r="F245" s="3"/>
      <c r="G245" s="2">
        <v>2</v>
      </c>
      <c r="H245" s="6">
        <f t="shared" si="3"/>
        <v>57.84</v>
      </c>
      <c r="I245" s="61">
        <v>115.68</v>
      </c>
      <c r="J245" s="62"/>
    </row>
    <row r="246" spans="1:10" customFormat="1" ht="15" x14ac:dyDescent="0.25">
      <c r="A246" s="2" t="s">
        <v>118</v>
      </c>
      <c r="B246" s="69" t="s">
        <v>337</v>
      </c>
      <c r="C246" s="70"/>
      <c r="D246" s="59" t="s">
        <v>13</v>
      </c>
      <c r="E246" s="60"/>
      <c r="F246" s="3"/>
      <c r="G246" s="2">
        <v>4</v>
      </c>
      <c r="H246" s="6">
        <f t="shared" si="3"/>
        <v>60.34</v>
      </c>
      <c r="I246" s="61">
        <v>241.36</v>
      </c>
      <c r="J246" s="62"/>
    </row>
    <row r="247" spans="1:10" customFormat="1" ht="15" x14ac:dyDescent="0.25">
      <c r="A247" s="2" t="s">
        <v>119</v>
      </c>
      <c r="B247" s="69" t="s">
        <v>338</v>
      </c>
      <c r="C247" s="70"/>
      <c r="D247" s="59" t="s">
        <v>13</v>
      </c>
      <c r="E247" s="60"/>
      <c r="F247" s="3"/>
      <c r="G247" s="2">
        <v>1</v>
      </c>
      <c r="H247" s="6">
        <f t="shared" si="3"/>
        <v>90.57</v>
      </c>
      <c r="I247" s="61">
        <v>90.57</v>
      </c>
      <c r="J247" s="62"/>
    </row>
    <row r="248" spans="1:10" s="45" customFormat="1" ht="15" x14ac:dyDescent="0.25">
      <c r="A248" s="46" t="s">
        <v>120</v>
      </c>
      <c r="B248" s="75" t="s">
        <v>160</v>
      </c>
      <c r="C248" s="76"/>
      <c r="D248" s="77" t="s">
        <v>13</v>
      </c>
      <c r="E248" s="78"/>
      <c r="F248" s="43"/>
      <c r="G248" s="42">
        <v>2</v>
      </c>
      <c r="H248" s="44">
        <f t="shared" si="3"/>
        <v>36.055</v>
      </c>
      <c r="I248" s="79">
        <v>72.11</v>
      </c>
      <c r="J248" s="80"/>
    </row>
    <row r="249" spans="1:10" customFormat="1" ht="15" x14ac:dyDescent="0.25">
      <c r="A249" s="2" t="s">
        <v>121</v>
      </c>
      <c r="B249" s="69" t="s">
        <v>339</v>
      </c>
      <c r="C249" s="70"/>
      <c r="D249" s="59" t="s">
        <v>13</v>
      </c>
      <c r="E249" s="60"/>
      <c r="F249" s="3"/>
      <c r="G249" s="2">
        <v>1</v>
      </c>
      <c r="H249" s="6">
        <f t="shared" si="3"/>
        <v>129.34</v>
      </c>
      <c r="I249" s="61">
        <v>129.34</v>
      </c>
      <c r="J249" s="62"/>
    </row>
    <row r="250" spans="1:10" customFormat="1" ht="15" x14ac:dyDescent="0.25">
      <c r="A250" s="2" t="s">
        <v>122</v>
      </c>
      <c r="B250" s="69" t="s">
        <v>340</v>
      </c>
      <c r="C250" s="70"/>
      <c r="D250" s="59" t="s">
        <v>13</v>
      </c>
      <c r="E250" s="60"/>
      <c r="F250" s="3"/>
      <c r="G250" s="2">
        <v>4</v>
      </c>
      <c r="H250" s="6">
        <f t="shared" si="3"/>
        <v>50.152500000000003</v>
      </c>
      <c r="I250" s="61">
        <v>200.61</v>
      </c>
      <c r="J250" s="62"/>
    </row>
    <row r="251" spans="1:10" customFormat="1" ht="15" x14ac:dyDescent="0.25">
      <c r="A251" s="2" t="s">
        <v>123</v>
      </c>
      <c r="B251" s="69" t="s">
        <v>341</v>
      </c>
      <c r="C251" s="70"/>
      <c r="D251" s="59" t="s">
        <v>13</v>
      </c>
      <c r="E251" s="60"/>
      <c r="F251" s="3" t="s">
        <v>342</v>
      </c>
      <c r="G251" s="2">
        <v>1</v>
      </c>
      <c r="H251" s="6">
        <f t="shared" si="3"/>
        <v>1.99</v>
      </c>
      <c r="I251" s="61">
        <v>1.99</v>
      </c>
      <c r="J251" s="62"/>
    </row>
    <row r="252" spans="1:10" customFormat="1" ht="15" x14ac:dyDescent="0.25">
      <c r="A252" s="2" t="s">
        <v>124</v>
      </c>
      <c r="B252" s="69" t="s">
        <v>341</v>
      </c>
      <c r="C252" s="70"/>
      <c r="D252" s="59" t="s">
        <v>13</v>
      </c>
      <c r="E252" s="60"/>
      <c r="F252" s="3" t="s">
        <v>343</v>
      </c>
      <c r="G252" s="2">
        <v>1</v>
      </c>
      <c r="H252" s="6">
        <f t="shared" si="3"/>
        <v>1.99</v>
      </c>
      <c r="I252" s="61">
        <v>1.99</v>
      </c>
      <c r="J252" s="62"/>
    </row>
    <row r="253" spans="1:10" customFormat="1" ht="15" x14ac:dyDescent="0.25">
      <c r="A253" s="2" t="s">
        <v>125</v>
      </c>
      <c r="B253" s="69" t="s">
        <v>341</v>
      </c>
      <c r="C253" s="70"/>
      <c r="D253" s="59" t="s">
        <v>13</v>
      </c>
      <c r="E253" s="60"/>
      <c r="F253" s="3" t="s">
        <v>344</v>
      </c>
      <c r="G253" s="2">
        <v>1</v>
      </c>
      <c r="H253" s="6">
        <f t="shared" si="3"/>
        <v>1.99</v>
      </c>
      <c r="I253" s="61">
        <v>1.99</v>
      </c>
      <c r="J253" s="62"/>
    </row>
    <row r="254" spans="1:10" customFormat="1" ht="15" x14ac:dyDescent="0.25">
      <c r="A254" s="2" t="s">
        <v>126</v>
      </c>
      <c r="B254" s="69" t="s">
        <v>341</v>
      </c>
      <c r="C254" s="70"/>
      <c r="D254" s="59" t="s">
        <v>13</v>
      </c>
      <c r="E254" s="60"/>
      <c r="F254" s="3" t="s">
        <v>345</v>
      </c>
      <c r="G254" s="2">
        <v>1</v>
      </c>
      <c r="H254" s="6">
        <f t="shared" si="3"/>
        <v>1.99</v>
      </c>
      <c r="I254" s="61">
        <v>1.99</v>
      </c>
      <c r="J254" s="62"/>
    </row>
    <row r="255" spans="1:10" customFormat="1" ht="15" x14ac:dyDescent="0.25">
      <c r="A255" s="2" t="s">
        <v>127</v>
      </c>
      <c r="B255" s="69" t="s">
        <v>341</v>
      </c>
      <c r="C255" s="70"/>
      <c r="D255" s="59" t="s">
        <v>13</v>
      </c>
      <c r="E255" s="60"/>
      <c r="F255" s="3" t="s">
        <v>346</v>
      </c>
      <c r="G255" s="2">
        <v>1</v>
      </c>
      <c r="H255" s="6">
        <f t="shared" si="3"/>
        <v>1.99</v>
      </c>
      <c r="I255" s="61">
        <v>1.99</v>
      </c>
      <c r="J255" s="62"/>
    </row>
    <row r="256" spans="1:10" customFormat="1" ht="15" x14ac:dyDescent="0.25">
      <c r="A256" s="2" t="s">
        <v>128</v>
      </c>
      <c r="B256" s="69" t="s">
        <v>347</v>
      </c>
      <c r="C256" s="70"/>
      <c r="D256" s="59" t="s">
        <v>13</v>
      </c>
      <c r="E256" s="60"/>
      <c r="F256" s="3" t="s">
        <v>348</v>
      </c>
      <c r="G256" s="2">
        <v>1</v>
      </c>
      <c r="H256" s="6">
        <f t="shared" si="3"/>
        <v>2.39</v>
      </c>
      <c r="I256" s="61">
        <v>2.39</v>
      </c>
      <c r="J256" s="62"/>
    </row>
    <row r="257" spans="1:10" customFormat="1" ht="15" x14ac:dyDescent="0.25">
      <c r="A257" s="2" t="s">
        <v>129</v>
      </c>
      <c r="B257" s="69" t="s">
        <v>347</v>
      </c>
      <c r="C257" s="70"/>
      <c r="D257" s="59" t="s">
        <v>13</v>
      </c>
      <c r="E257" s="60"/>
      <c r="F257" s="3" t="s">
        <v>349</v>
      </c>
      <c r="G257" s="2">
        <v>1</v>
      </c>
      <c r="H257" s="6">
        <f t="shared" si="3"/>
        <v>2.39</v>
      </c>
      <c r="I257" s="61">
        <v>2.39</v>
      </c>
      <c r="J257" s="62"/>
    </row>
    <row r="258" spans="1:10" customFormat="1" ht="15" x14ac:dyDescent="0.25">
      <c r="A258" s="2" t="s">
        <v>130</v>
      </c>
      <c r="B258" s="69" t="s">
        <v>350</v>
      </c>
      <c r="C258" s="70"/>
      <c r="D258" s="59" t="s">
        <v>13</v>
      </c>
      <c r="E258" s="60"/>
      <c r="F258" s="3" t="s">
        <v>351</v>
      </c>
      <c r="G258" s="2">
        <v>1</v>
      </c>
      <c r="H258" s="6">
        <f t="shared" si="3"/>
        <v>2.52</v>
      </c>
      <c r="I258" s="61">
        <v>2.52</v>
      </c>
      <c r="J258" s="62"/>
    </row>
    <row r="259" spans="1:10" customFormat="1" ht="15" x14ac:dyDescent="0.25">
      <c r="A259" s="2" t="s">
        <v>131</v>
      </c>
      <c r="B259" s="69" t="s">
        <v>352</v>
      </c>
      <c r="C259" s="70"/>
      <c r="D259" s="59" t="s">
        <v>13</v>
      </c>
      <c r="E259" s="60"/>
      <c r="F259" s="3" t="s">
        <v>353</v>
      </c>
      <c r="G259" s="2">
        <v>1</v>
      </c>
      <c r="H259" s="6">
        <f t="shared" si="3"/>
        <v>4.3600000000000003</v>
      </c>
      <c r="I259" s="61">
        <v>4.3600000000000003</v>
      </c>
      <c r="J259" s="62"/>
    </row>
    <row r="260" spans="1:10" customFormat="1" ht="15" x14ac:dyDescent="0.25">
      <c r="A260" s="2" t="s">
        <v>132</v>
      </c>
      <c r="B260" s="69" t="s">
        <v>354</v>
      </c>
      <c r="C260" s="70"/>
      <c r="D260" s="59" t="s">
        <v>13</v>
      </c>
      <c r="E260" s="60"/>
      <c r="F260" s="3" t="s">
        <v>355</v>
      </c>
      <c r="G260" s="2">
        <v>1</v>
      </c>
      <c r="H260" s="6">
        <f t="shared" si="3"/>
        <v>9.76</v>
      </c>
      <c r="I260" s="61">
        <v>9.76</v>
      </c>
      <c r="J260" s="62"/>
    </row>
    <row r="261" spans="1:10" customFormat="1" ht="15" x14ac:dyDescent="0.25">
      <c r="A261" s="2" t="s">
        <v>133</v>
      </c>
      <c r="B261" s="69" t="s">
        <v>354</v>
      </c>
      <c r="C261" s="70"/>
      <c r="D261" s="59" t="s">
        <v>13</v>
      </c>
      <c r="E261" s="60"/>
      <c r="F261" s="3" t="s">
        <v>356</v>
      </c>
      <c r="G261" s="2">
        <v>1</v>
      </c>
      <c r="H261" s="6">
        <f t="shared" si="3"/>
        <v>9.76</v>
      </c>
      <c r="I261" s="61">
        <v>9.76</v>
      </c>
      <c r="J261" s="62"/>
    </row>
    <row r="262" spans="1:10" customFormat="1" ht="15" x14ac:dyDescent="0.25">
      <c r="A262" s="2" t="s">
        <v>134</v>
      </c>
      <c r="B262" s="69" t="s">
        <v>341</v>
      </c>
      <c r="C262" s="70"/>
      <c r="D262" s="59" t="s">
        <v>13</v>
      </c>
      <c r="E262" s="60"/>
      <c r="F262" s="3" t="s">
        <v>357</v>
      </c>
      <c r="G262" s="2">
        <v>1</v>
      </c>
      <c r="H262" s="6">
        <f t="shared" si="3"/>
        <v>1.99</v>
      </c>
      <c r="I262" s="61">
        <v>1.99</v>
      </c>
      <c r="J262" s="62"/>
    </row>
    <row r="263" spans="1:10" customFormat="1" ht="15" x14ac:dyDescent="0.25">
      <c r="A263" s="2" t="s">
        <v>135</v>
      </c>
      <c r="B263" s="69" t="s">
        <v>358</v>
      </c>
      <c r="C263" s="70"/>
      <c r="D263" s="59" t="s">
        <v>13</v>
      </c>
      <c r="E263" s="60"/>
      <c r="F263" s="3" t="s">
        <v>359</v>
      </c>
      <c r="G263" s="2">
        <v>1</v>
      </c>
      <c r="H263" s="6">
        <f t="shared" si="3"/>
        <v>0.52</v>
      </c>
      <c r="I263" s="61">
        <v>0.52</v>
      </c>
      <c r="J263" s="62"/>
    </row>
    <row r="264" spans="1:10" customFormat="1" ht="15" x14ac:dyDescent="0.25">
      <c r="A264" s="2" t="s">
        <v>136</v>
      </c>
      <c r="B264" s="69" t="s">
        <v>360</v>
      </c>
      <c r="C264" s="70"/>
      <c r="D264" s="59" t="s">
        <v>13</v>
      </c>
      <c r="E264" s="60"/>
      <c r="F264" s="3" t="s">
        <v>361</v>
      </c>
      <c r="G264" s="2">
        <v>1</v>
      </c>
      <c r="H264" s="6">
        <f t="shared" si="3"/>
        <v>4.42</v>
      </c>
      <c r="I264" s="61">
        <v>4.42</v>
      </c>
      <c r="J264" s="62"/>
    </row>
    <row r="265" spans="1:10" customFormat="1" ht="15" x14ac:dyDescent="0.25">
      <c r="A265" s="2" t="s">
        <v>137</v>
      </c>
      <c r="B265" s="69" t="s">
        <v>362</v>
      </c>
      <c r="C265" s="70"/>
      <c r="D265" s="59" t="s">
        <v>13</v>
      </c>
      <c r="E265" s="60"/>
      <c r="F265" s="3" t="s">
        <v>363</v>
      </c>
      <c r="G265" s="2">
        <v>1</v>
      </c>
      <c r="H265" s="6">
        <f t="shared" si="3"/>
        <v>117.07</v>
      </c>
      <c r="I265" s="61">
        <v>117.07</v>
      </c>
      <c r="J265" s="62"/>
    </row>
    <row r="266" spans="1:10" customFormat="1" ht="15" x14ac:dyDescent="0.25">
      <c r="A266" s="2" t="s">
        <v>138</v>
      </c>
      <c r="B266" s="69" t="s">
        <v>364</v>
      </c>
      <c r="C266" s="70"/>
      <c r="D266" s="59" t="s">
        <v>13</v>
      </c>
      <c r="E266" s="60"/>
      <c r="F266" s="3" t="s">
        <v>365</v>
      </c>
      <c r="G266" s="2">
        <v>1</v>
      </c>
      <c r="H266" s="6">
        <f t="shared" si="3"/>
        <v>100.55</v>
      </c>
      <c r="I266" s="61">
        <v>100.55</v>
      </c>
      <c r="J266" s="62"/>
    </row>
    <row r="267" spans="1:10" customFormat="1" ht="15" x14ac:dyDescent="0.25">
      <c r="A267" s="2" t="s">
        <v>139</v>
      </c>
      <c r="B267" s="69" t="s">
        <v>366</v>
      </c>
      <c r="C267" s="70"/>
      <c r="D267" s="59" t="s">
        <v>13</v>
      </c>
      <c r="E267" s="60"/>
      <c r="F267" s="3" t="s">
        <v>367</v>
      </c>
      <c r="G267" s="2">
        <v>1</v>
      </c>
      <c r="H267" s="6">
        <f t="shared" si="2"/>
        <v>41.48</v>
      </c>
      <c r="I267" s="61">
        <v>41.48</v>
      </c>
      <c r="J267" s="62"/>
    </row>
    <row r="268" spans="1:10" customFormat="1" ht="15" x14ac:dyDescent="0.25">
      <c r="A268" s="2" t="s">
        <v>140</v>
      </c>
      <c r="B268" s="69" t="s">
        <v>366</v>
      </c>
      <c r="C268" s="70"/>
      <c r="D268" s="59" t="s">
        <v>13</v>
      </c>
      <c r="E268" s="60"/>
      <c r="F268" s="3" t="s">
        <v>368</v>
      </c>
      <c r="G268" s="2">
        <v>1</v>
      </c>
      <c r="H268" s="6">
        <f t="shared" si="2"/>
        <v>41.48</v>
      </c>
      <c r="I268" s="61">
        <v>41.48</v>
      </c>
      <c r="J268" s="62"/>
    </row>
    <row r="269" spans="1:10" customFormat="1" ht="15" x14ac:dyDescent="0.25">
      <c r="A269" s="2" t="s">
        <v>141</v>
      </c>
      <c r="B269" s="69" t="s">
        <v>366</v>
      </c>
      <c r="C269" s="70"/>
      <c r="D269" s="59" t="s">
        <v>13</v>
      </c>
      <c r="E269" s="60"/>
      <c r="F269" s="3" t="s">
        <v>369</v>
      </c>
      <c r="G269" s="2">
        <v>1</v>
      </c>
      <c r="H269" s="6">
        <f t="shared" si="2"/>
        <v>49.77</v>
      </c>
      <c r="I269" s="61">
        <v>49.77</v>
      </c>
      <c r="J269" s="62"/>
    </row>
    <row r="270" spans="1:10" customFormat="1" ht="15" x14ac:dyDescent="0.25">
      <c r="A270" s="2" t="s">
        <v>142</v>
      </c>
      <c r="B270" s="69" t="s">
        <v>366</v>
      </c>
      <c r="C270" s="70"/>
      <c r="D270" s="59" t="s">
        <v>13</v>
      </c>
      <c r="E270" s="60"/>
      <c r="F270" s="3" t="s">
        <v>370</v>
      </c>
      <c r="G270" s="2">
        <v>1</v>
      </c>
      <c r="H270" s="6">
        <f t="shared" si="2"/>
        <v>49.77</v>
      </c>
      <c r="I270" s="61">
        <v>49.77</v>
      </c>
      <c r="J270" s="62"/>
    </row>
    <row r="271" spans="1:10" customFormat="1" ht="15" x14ac:dyDescent="0.25">
      <c r="A271" s="2" t="s">
        <v>143</v>
      </c>
      <c r="B271" s="69" t="s">
        <v>366</v>
      </c>
      <c r="C271" s="70"/>
      <c r="D271" s="59" t="s">
        <v>13</v>
      </c>
      <c r="E271" s="60"/>
      <c r="F271" s="3" t="s">
        <v>371</v>
      </c>
      <c r="G271" s="2">
        <v>1</v>
      </c>
      <c r="H271" s="6">
        <f t="shared" si="2"/>
        <v>49.77</v>
      </c>
      <c r="I271" s="61">
        <v>49.77</v>
      </c>
      <c r="J271" s="62"/>
    </row>
    <row r="272" spans="1:10" customFormat="1" ht="15" x14ac:dyDescent="0.25">
      <c r="A272" s="2" t="s">
        <v>144</v>
      </c>
      <c r="B272" s="69" t="s">
        <v>366</v>
      </c>
      <c r="C272" s="70"/>
      <c r="D272" s="59" t="s">
        <v>13</v>
      </c>
      <c r="E272" s="60"/>
      <c r="F272" s="3" t="s">
        <v>372</v>
      </c>
      <c r="G272" s="2">
        <v>1</v>
      </c>
      <c r="H272" s="6">
        <f t="shared" si="2"/>
        <v>49.77</v>
      </c>
      <c r="I272" s="61">
        <v>49.77</v>
      </c>
      <c r="J272" s="62"/>
    </row>
    <row r="273" spans="1:10" customFormat="1" ht="15" x14ac:dyDescent="0.25">
      <c r="A273" s="2" t="s">
        <v>145</v>
      </c>
      <c r="B273" s="69" t="s">
        <v>373</v>
      </c>
      <c r="C273" s="70"/>
      <c r="D273" s="59" t="s">
        <v>13</v>
      </c>
      <c r="E273" s="60"/>
      <c r="F273" s="3" t="s">
        <v>374</v>
      </c>
      <c r="G273" s="2">
        <v>1</v>
      </c>
      <c r="H273" s="6">
        <f t="shared" si="2"/>
        <v>1.23</v>
      </c>
      <c r="I273" s="61">
        <v>1.23</v>
      </c>
      <c r="J273" s="62"/>
    </row>
    <row r="274" spans="1:10" customFormat="1" ht="15" x14ac:dyDescent="0.25">
      <c r="A274" s="2" t="s">
        <v>146</v>
      </c>
      <c r="B274" s="69" t="s">
        <v>375</v>
      </c>
      <c r="C274" s="70"/>
      <c r="D274" s="59" t="s">
        <v>13</v>
      </c>
      <c r="E274" s="60"/>
      <c r="F274" s="3" t="s">
        <v>376</v>
      </c>
      <c r="G274" s="2">
        <v>1</v>
      </c>
      <c r="H274" s="6">
        <f t="shared" si="2"/>
        <v>2.16</v>
      </c>
      <c r="I274" s="61">
        <v>2.16</v>
      </c>
      <c r="J274" s="62"/>
    </row>
    <row r="275" spans="1:10" customFormat="1" ht="15" x14ac:dyDescent="0.25">
      <c r="A275" s="2" t="s">
        <v>147</v>
      </c>
      <c r="B275" s="69" t="s">
        <v>377</v>
      </c>
      <c r="C275" s="70"/>
      <c r="D275" s="59" t="s">
        <v>13</v>
      </c>
      <c r="E275" s="60"/>
      <c r="F275" s="3" t="s">
        <v>378</v>
      </c>
      <c r="G275" s="2">
        <v>1</v>
      </c>
      <c r="H275" s="6">
        <f t="shared" si="2"/>
        <v>6.15</v>
      </c>
      <c r="I275" s="61">
        <v>6.15</v>
      </c>
      <c r="J275" s="62"/>
    </row>
    <row r="276" spans="1:10" customFormat="1" ht="15" x14ac:dyDescent="0.25">
      <c r="A276" s="2" t="s">
        <v>148</v>
      </c>
      <c r="B276" s="69" t="s">
        <v>379</v>
      </c>
      <c r="C276" s="70"/>
      <c r="D276" s="59" t="s">
        <v>13</v>
      </c>
      <c r="E276" s="60"/>
      <c r="F276" s="3" t="s">
        <v>380</v>
      </c>
      <c r="G276" s="2">
        <v>1</v>
      </c>
      <c r="H276" s="6">
        <f t="shared" si="2"/>
        <v>9.0500000000000007</v>
      </c>
      <c r="I276" s="61">
        <v>9.0500000000000007</v>
      </c>
      <c r="J276" s="62"/>
    </row>
    <row r="277" spans="1:10" customFormat="1" ht="15" x14ac:dyDescent="0.25">
      <c r="A277" s="2" t="s">
        <v>149</v>
      </c>
      <c r="B277" s="69" t="s">
        <v>379</v>
      </c>
      <c r="C277" s="70"/>
      <c r="D277" s="59" t="s">
        <v>13</v>
      </c>
      <c r="E277" s="60"/>
      <c r="F277" s="3" t="s">
        <v>381</v>
      </c>
      <c r="G277" s="2">
        <v>1</v>
      </c>
      <c r="H277" s="6">
        <f t="shared" si="2"/>
        <v>9.0500000000000007</v>
      </c>
      <c r="I277" s="61">
        <v>9.0500000000000007</v>
      </c>
      <c r="J277" s="62"/>
    </row>
    <row r="278" spans="1:10" customFormat="1" ht="15" x14ac:dyDescent="0.25">
      <c r="A278" s="2" t="s">
        <v>150</v>
      </c>
      <c r="B278" s="69" t="s">
        <v>379</v>
      </c>
      <c r="C278" s="70"/>
      <c r="D278" s="59" t="s">
        <v>13</v>
      </c>
      <c r="E278" s="60"/>
      <c r="F278" s="3" t="s">
        <v>382</v>
      </c>
      <c r="G278" s="2">
        <v>1</v>
      </c>
      <c r="H278" s="6">
        <f t="shared" si="2"/>
        <v>9.0500000000000007</v>
      </c>
      <c r="I278" s="61">
        <v>9.0500000000000007</v>
      </c>
      <c r="J278" s="62"/>
    </row>
    <row r="279" spans="1:10" customFormat="1" ht="15" x14ac:dyDescent="0.25">
      <c r="A279" s="2" t="s">
        <v>151</v>
      </c>
      <c r="B279" s="69" t="s">
        <v>383</v>
      </c>
      <c r="C279" s="70"/>
      <c r="D279" s="59" t="s">
        <v>13</v>
      </c>
      <c r="E279" s="60"/>
      <c r="F279" s="3" t="s">
        <v>384</v>
      </c>
      <c r="G279" s="2">
        <v>1</v>
      </c>
      <c r="H279" s="6">
        <f t="shared" si="2"/>
        <v>9.7899999999999991</v>
      </c>
      <c r="I279" s="61">
        <v>9.7899999999999991</v>
      </c>
      <c r="J279" s="62"/>
    </row>
    <row r="280" spans="1:10" customFormat="1" ht="15" x14ac:dyDescent="0.25">
      <c r="A280" s="2" t="s">
        <v>152</v>
      </c>
      <c r="B280" s="69" t="s">
        <v>383</v>
      </c>
      <c r="C280" s="70"/>
      <c r="D280" s="59" t="s">
        <v>13</v>
      </c>
      <c r="E280" s="60"/>
      <c r="F280" s="3" t="s">
        <v>385</v>
      </c>
      <c r="G280" s="2">
        <v>1</v>
      </c>
      <c r="H280" s="6">
        <f t="shared" si="2"/>
        <v>9.7899999999999991</v>
      </c>
      <c r="I280" s="61">
        <v>9.7899999999999991</v>
      </c>
      <c r="J280" s="62"/>
    </row>
    <row r="281" spans="1:10" customFormat="1" ht="15" x14ac:dyDescent="0.25">
      <c r="A281" s="2" t="s">
        <v>386</v>
      </c>
      <c r="B281" s="63" t="s">
        <v>387</v>
      </c>
      <c r="C281" s="63"/>
      <c r="D281" s="59" t="s">
        <v>13</v>
      </c>
      <c r="E281" s="60"/>
      <c r="F281" s="2">
        <v>14346</v>
      </c>
      <c r="G281" s="2">
        <v>1</v>
      </c>
      <c r="H281" s="6">
        <f t="shared" si="2"/>
        <v>43.67</v>
      </c>
      <c r="I281" s="61">
        <v>43.67</v>
      </c>
      <c r="J281" s="62"/>
    </row>
    <row r="282" spans="1:10" customFormat="1" ht="15" x14ac:dyDescent="0.25">
      <c r="A282" s="2" t="s">
        <v>388</v>
      </c>
      <c r="B282" s="58" t="s">
        <v>162</v>
      </c>
      <c r="C282" s="58"/>
      <c r="D282" s="59" t="s">
        <v>13</v>
      </c>
      <c r="E282" s="60"/>
      <c r="F282" s="3" t="s">
        <v>389</v>
      </c>
      <c r="G282" s="2">
        <v>1</v>
      </c>
      <c r="H282" s="6">
        <f t="shared" si="2"/>
        <v>1.53</v>
      </c>
      <c r="I282" s="61">
        <v>1.53</v>
      </c>
      <c r="J282" s="62"/>
    </row>
    <row r="283" spans="1:10" customFormat="1" ht="15" x14ac:dyDescent="0.25">
      <c r="A283" s="2" t="s">
        <v>390</v>
      </c>
      <c r="B283" s="58" t="s">
        <v>391</v>
      </c>
      <c r="C283" s="58"/>
      <c r="D283" s="59" t="s">
        <v>13</v>
      </c>
      <c r="E283" s="60"/>
      <c r="F283" s="3" t="s">
        <v>392</v>
      </c>
      <c r="G283" s="2">
        <v>1</v>
      </c>
      <c r="H283" s="6">
        <f t="shared" si="2"/>
        <v>1.79</v>
      </c>
      <c r="I283" s="61">
        <v>1.79</v>
      </c>
      <c r="J283" s="62"/>
    </row>
    <row r="284" spans="1:10" customFormat="1" ht="15" x14ac:dyDescent="0.25">
      <c r="A284" s="2" t="s">
        <v>393</v>
      </c>
      <c r="B284" s="58" t="s">
        <v>394</v>
      </c>
      <c r="C284" s="58"/>
      <c r="D284" s="59" t="s">
        <v>13</v>
      </c>
      <c r="E284" s="60"/>
      <c r="F284" s="3" t="s">
        <v>395</v>
      </c>
      <c r="G284" s="2">
        <v>1</v>
      </c>
      <c r="H284" s="6">
        <f t="shared" si="2"/>
        <v>9.6300000000000008</v>
      </c>
      <c r="I284" s="61">
        <v>9.6300000000000008</v>
      </c>
      <c r="J284" s="62"/>
    </row>
    <row r="285" spans="1:10" customFormat="1" ht="15" x14ac:dyDescent="0.25">
      <c r="A285" s="2" t="s">
        <v>396</v>
      </c>
      <c r="B285" s="58" t="s">
        <v>397</v>
      </c>
      <c r="C285" s="58"/>
      <c r="D285" s="59" t="s">
        <v>13</v>
      </c>
      <c r="E285" s="60"/>
      <c r="F285" s="3" t="s">
        <v>398</v>
      </c>
      <c r="G285" s="2">
        <v>1</v>
      </c>
      <c r="H285" s="6">
        <f t="shared" si="2"/>
        <v>2.71</v>
      </c>
      <c r="I285" s="61">
        <v>2.71</v>
      </c>
      <c r="J285" s="62"/>
    </row>
    <row r="286" spans="1:10" customFormat="1" ht="15" x14ac:dyDescent="0.25">
      <c r="A286" s="2" t="s">
        <v>399</v>
      </c>
      <c r="B286" s="58" t="s">
        <v>95</v>
      </c>
      <c r="C286" s="58"/>
      <c r="D286" s="59" t="s">
        <v>13</v>
      </c>
      <c r="E286" s="60"/>
      <c r="F286" s="2">
        <v>13805</v>
      </c>
      <c r="G286" s="2">
        <v>1</v>
      </c>
      <c r="H286" s="6">
        <f t="shared" ref="H286:H313" si="4">I286/G286</f>
        <v>1.46</v>
      </c>
      <c r="I286" s="61">
        <v>1.46</v>
      </c>
      <c r="J286" s="62"/>
    </row>
    <row r="287" spans="1:10" customFormat="1" ht="15" x14ac:dyDescent="0.25">
      <c r="A287" s="2" t="s">
        <v>400</v>
      </c>
      <c r="B287" s="58" t="s">
        <v>95</v>
      </c>
      <c r="C287" s="58"/>
      <c r="D287" s="59" t="s">
        <v>13</v>
      </c>
      <c r="E287" s="60"/>
      <c r="F287" s="2">
        <v>13809</v>
      </c>
      <c r="G287" s="2">
        <v>1</v>
      </c>
      <c r="H287" s="6">
        <f t="shared" si="4"/>
        <v>1.46</v>
      </c>
      <c r="I287" s="61">
        <v>1.46</v>
      </c>
      <c r="J287" s="62"/>
    </row>
    <row r="288" spans="1:10" customFormat="1" ht="15" x14ac:dyDescent="0.25">
      <c r="A288" s="2" t="s">
        <v>401</v>
      </c>
      <c r="B288" s="69" t="s">
        <v>402</v>
      </c>
      <c r="C288" s="70"/>
      <c r="D288" s="59" t="s">
        <v>13</v>
      </c>
      <c r="E288" s="60"/>
      <c r="F288" s="3" t="s">
        <v>403</v>
      </c>
      <c r="G288" s="2">
        <v>1</v>
      </c>
      <c r="H288" s="6">
        <f t="shared" si="4"/>
        <v>0.28000000000000003</v>
      </c>
      <c r="I288" s="61">
        <v>0.28000000000000003</v>
      </c>
      <c r="J288" s="62"/>
    </row>
    <row r="289" spans="1:10" customFormat="1" ht="15" x14ac:dyDescent="0.25">
      <c r="A289" s="2" t="s">
        <v>404</v>
      </c>
      <c r="B289" s="69" t="s">
        <v>405</v>
      </c>
      <c r="C289" s="70"/>
      <c r="D289" s="59" t="s">
        <v>13</v>
      </c>
      <c r="E289" s="60"/>
      <c r="F289" s="3" t="s">
        <v>406</v>
      </c>
      <c r="G289" s="2">
        <v>1</v>
      </c>
      <c r="H289" s="6">
        <f t="shared" si="4"/>
        <v>5.32</v>
      </c>
      <c r="I289" s="61">
        <v>5.32</v>
      </c>
      <c r="J289" s="62"/>
    </row>
    <row r="290" spans="1:10" customFormat="1" ht="15" x14ac:dyDescent="0.25">
      <c r="A290" s="2" t="s">
        <v>407</v>
      </c>
      <c r="B290" s="69" t="s">
        <v>405</v>
      </c>
      <c r="C290" s="70"/>
      <c r="D290" s="59" t="s">
        <v>13</v>
      </c>
      <c r="E290" s="60"/>
      <c r="F290" s="3" t="s">
        <v>408</v>
      </c>
      <c r="G290" s="2">
        <v>1</v>
      </c>
      <c r="H290" s="6">
        <f t="shared" si="4"/>
        <v>5.32</v>
      </c>
      <c r="I290" s="61">
        <v>5.32</v>
      </c>
      <c r="J290" s="62"/>
    </row>
    <row r="291" spans="1:10" customFormat="1" ht="15" x14ac:dyDescent="0.25">
      <c r="A291" s="2" t="s">
        <v>409</v>
      </c>
      <c r="B291" s="69" t="s">
        <v>410</v>
      </c>
      <c r="C291" s="70"/>
      <c r="D291" s="59" t="s">
        <v>13</v>
      </c>
      <c r="E291" s="60"/>
      <c r="F291" s="3" t="s">
        <v>411</v>
      </c>
      <c r="G291" s="2">
        <v>1</v>
      </c>
      <c r="H291" s="6">
        <f t="shared" si="4"/>
        <v>0.76</v>
      </c>
      <c r="I291" s="61">
        <v>0.76</v>
      </c>
      <c r="J291" s="62"/>
    </row>
    <row r="292" spans="1:10" customFormat="1" ht="15" x14ac:dyDescent="0.25">
      <c r="A292" s="2" t="s">
        <v>412</v>
      </c>
      <c r="B292" s="69" t="s">
        <v>413</v>
      </c>
      <c r="C292" s="70"/>
      <c r="D292" s="59" t="s">
        <v>13</v>
      </c>
      <c r="E292" s="60"/>
      <c r="F292" s="3" t="s">
        <v>414</v>
      </c>
      <c r="G292" s="2">
        <v>1</v>
      </c>
      <c r="H292" s="6">
        <f t="shared" si="4"/>
        <v>266.36</v>
      </c>
      <c r="I292" s="61">
        <v>266.36</v>
      </c>
      <c r="J292" s="62"/>
    </row>
    <row r="293" spans="1:10" customFormat="1" ht="15" x14ac:dyDescent="0.25">
      <c r="A293" s="2" t="s">
        <v>415</v>
      </c>
      <c r="B293" s="69" t="s">
        <v>416</v>
      </c>
      <c r="C293" s="70"/>
      <c r="D293" s="59" t="s">
        <v>13</v>
      </c>
      <c r="E293" s="60"/>
      <c r="F293" s="3" t="s">
        <v>417</v>
      </c>
      <c r="G293" s="2">
        <v>1</v>
      </c>
      <c r="H293" s="6">
        <f t="shared" si="4"/>
        <v>61.08</v>
      </c>
      <c r="I293" s="61">
        <v>61.08</v>
      </c>
      <c r="J293" s="62"/>
    </row>
    <row r="294" spans="1:10" customFormat="1" ht="15" x14ac:dyDescent="0.25">
      <c r="A294" s="2" t="s">
        <v>418</v>
      </c>
      <c r="B294" s="69" t="s">
        <v>419</v>
      </c>
      <c r="C294" s="70"/>
      <c r="D294" s="59" t="s">
        <v>13</v>
      </c>
      <c r="E294" s="60"/>
      <c r="F294" s="3" t="s">
        <v>420</v>
      </c>
      <c r="G294" s="2">
        <v>1</v>
      </c>
      <c r="H294" s="6">
        <f t="shared" si="4"/>
        <v>6.5</v>
      </c>
      <c r="I294" s="61">
        <v>6.5</v>
      </c>
      <c r="J294" s="62"/>
    </row>
    <row r="295" spans="1:10" customFormat="1" ht="15" x14ac:dyDescent="0.25">
      <c r="A295" s="2" t="s">
        <v>421</v>
      </c>
      <c r="B295" s="69" t="s">
        <v>419</v>
      </c>
      <c r="C295" s="70"/>
      <c r="D295" s="59" t="s">
        <v>13</v>
      </c>
      <c r="E295" s="60"/>
      <c r="F295" s="3" t="s">
        <v>422</v>
      </c>
      <c r="G295" s="2">
        <v>1</v>
      </c>
      <c r="H295" s="6">
        <f t="shared" si="4"/>
        <v>6.5</v>
      </c>
      <c r="I295" s="61">
        <v>6.5</v>
      </c>
      <c r="J295" s="62"/>
    </row>
    <row r="296" spans="1:10" customFormat="1" ht="15" x14ac:dyDescent="0.25">
      <c r="A296" s="2" t="s">
        <v>423</v>
      </c>
      <c r="B296" s="69" t="s">
        <v>419</v>
      </c>
      <c r="C296" s="70"/>
      <c r="D296" s="59" t="s">
        <v>13</v>
      </c>
      <c r="E296" s="60"/>
      <c r="F296" s="3" t="s">
        <v>424</v>
      </c>
      <c r="G296" s="2">
        <v>1</v>
      </c>
      <c r="H296" s="6">
        <f t="shared" si="4"/>
        <v>6.5</v>
      </c>
      <c r="I296" s="61">
        <v>6.5</v>
      </c>
      <c r="J296" s="62"/>
    </row>
    <row r="297" spans="1:10" customFormat="1" ht="15" x14ac:dyDescent="0.25">
      <c r="A297" s="2" t="s">
        <v>425</v>
      </c>
      <c r="B297" s="69" t="s">
        <v>419</v>
      </c>
      <c r="C297" s="70"/>
      <c r="D297" s="59" t="s">
        <v>13</v>
      </c>
      <c r="E297" s="60"/>
      <c r="F297" s="3" t="s">
        <v>426</v>
      </c>
      <c r="G297" s="2">
        <v>1</v>
      </c>
      <c r="H297" s="6">
        <f t="shared" si="4"/>
        <v>6.5</v>
      </c>
      <c r="I297" s="61">
        <v>6.5</v>
      </c>
      <c r="J297" s="62"/>
    </row>
    <row r="298" spans="1:10" customFormat="1" ht="15" x14ac:dyDescent="0.25">
      <c r="A298" s="2" t="s">
        <v>427</v>
      </c>
      <c r="B298" s="69" t="s">
        <v>419</v>
      </c>
      <c r="C298" s="70"/>
      <c r="D298" s="59" t="s">
        <v>13</v>
      </c>
      <c r="E298" s="60"/>
      <c r="F298" s="3" t="s">
        <v>428</v>
      </c>
      <c r="G298" s="2">
        <v>1</v>
      </c>
      <c r="H298" s="6">
        <f t="shared" si="4"/>
        <v>6.5</v>
      </c>
      <c r="I298" s="61">
        <v>6.5</v>
      </c>
      <c r="J298" s="62"/>
    </row>
    <row r="299" spans="1:10" customFormat="1" ht="15" x14ac:dyDescent="0.25">
      <c r="A299" s="2" t="s">
        <v>429</v>
      </c>
      <c r="B299" s="69" t="s">
        <v>419</v>
      </c>
      <c r="C299" s="70"/>
      <c r="D299" s="59" t="s">
        <v>13</v>
      </c>
      <c r="E299" s="60"/>
      <c r="F299" s="3" t="s">
        <v>430</v>
      </c>
      <c r="G299" s="2">
        <v>1</v>
      </c>
      <c r="H299" s="6">
        <f t="shared" si="4"/>
        <v>6.5</v>
      </c>
      <c r="I299" s="61">
        <v>6.5</v>
      </c>
      <c r="J299" s="62"/>
    </row>
    <row r="300" spans="1:10" customFormat="1" ht="15" x14ac:dyDescent="0.25">
      <c r="A300" s="2" t="s">
        <v>431</v>
      </c>
      <c r="B300" s="69" t="s">
        <v>419</v>
      </c>
      <c r="C300" s="70"/>
      <c r="D300" s="59" t="s">
        <v>13</v>
      </c>
      <c r="E300" s="60"/>
      <c r="F300" s="3" t="s">
        <v>432</v>
      </c>
      <c r="G300" s="2">
        <v>1</v>
      </c>
      <c r="H300" s="6">
        <f t="shared" si="4"/>
        <v>6.5</v>
      </c>
      <c r="I300" s="61">
        <v>6.5</v>
      </c>
      <c r="J300" s="62"/>
    </row>
    <row r="301" spans="1:10" customFormat="1" ht="15" x14ac:dyDescent="0.25">
      <c r="A301" s="2" t="s">
        <v>433</v>
      </c>
      <c r="B301" s="69" t="s">
        <v>419</v>
      </c>
      <c r="C301" s="70"/>
      <c r="D301" s="59" t="s">
        <v>13</v>
      </c>
      <c r="E301" s="60"/>
      <c r="F301" s="3" t="s">
        <v>434</v>
      </c>
      <c r="G301" s="2">
        <v>1</v>
      </c>
      <c r="H301" s="6">
        <f t="shared" si="4"/>
        <v>6.5</v>
      </c>
      <c r="I301" s="61">
        <v>6.5</v>
      </c>
      <c r="J301" s="62"/>
    </row>
    <row r="302" spans="1:10" customFormat="1" ht="15" x14ac:dyDescent="0.25">
      <c r="A302" s="2" t="s">
        <v>435</v>
      </c>
      <c r="B302" s="69" t="s">
        <v>436</v>
      </c>
      <c r="C302" s="70"/>
      <c r="D302" s="59" t="s">
        <v>13</v>
      </c>
      <c r="E302" s="60"/>
      <c r="F302" s="3" t="s">
        <v>437</v>
      </c>
      <c r="G302" s="2">
        <v>1</v>
      </c>
      <c r="H302" s="6">
        <f t="shared" si="4"/>
        <v>0.9</v>
      </c>
      <c r="I302" s="61">
        <v>0.9</v>
      </c>
      <c r="J302" s="62"/>
    </row>
    <row r="303" spans="1:10" customFormat="1" ht="15" x14ac:dyDescent="0.25">
      <c r="A303" s="2" t="s">
        <v>438</v>
      </c>
      <c r="B303" s="69" t="s">
        <v>436</v>
      </c>
      <c r="C303" s="70"/>
      <c r="D303" s="59" t="s">
        <v>13</v>
      </c>
      <c r="E303" s="60"/>
      <c r="F303" s="3" t="s">
        <v>439</v>
      </c>
      <c r="G303" s="2">
        <v>1</v>
      </c>
      <c r="H303" s="6">
        <f t="shared" si="4"/>
        <v>0.9</v>
      </c>
      <c r="I303" s="61">
        <v>0.9</v>
      </c>
      <c r="J303" s="62"/>
    </row>
    <row r="304" spans="1:10" customFormat="1" ht="15" x14ac:dyDescent="0.25">
      <c r="A304" s="2" t="s">
        <v>440</v>
      </c>
      <c r="B304" s="69" t="s">
        <v>436</v>
      </c>
      <c r="C304" s="70"/>
      <c r="D304" s="59" t="s">
        <v>13</v>
      </c>
      <c r="E304" s="60"/>
      <c r="F304" s="3" t="s">
        <v>441</v>
      </c>
      <c r="G304" s="2">
        <v>1</v>
      </c>
      <c r="H304" s="6">
        <f t="shared" si="4"/>
        <v>0.9</v>
      </c>
      <c r="I304" s="61">
        <v>0.9</v>
      </c>
      <c r="J304" s="62"/>
    </row>
    <row r="305" spans="1:10" customFormat="1" ht="15" x14ac:dyDescent="0.25">
      <c r="A305" s="2" t="s">
        <v>442</v>
      </c>
      <c r="B305" s="69" t="s">
        <v>436</v>
      </c>
      <c r="C305" s="70"/>
      <c r="D305" s="59" t="s">
        <v>13</v>
      </c>
      <c r="E305" s="60"/>
      <c r="F305" s="3" t="s">
        <v>443</v>
      </c>
      <c r="G305" s="2">
        <v>1</v>
      </c>
      <c r="H305" s="6">
        <f t="shared" si="4"/>
        <v>0.9</v>
      </c>
      <c r="I305" s="61">
        <v>0.9</v>
      </c>
      <c r="J305" s="62"/>
    </row>
    <row r="306" spans="1:10" customFormat="1" ht="15" x14ac:dyDescent="0.25">
      <c r="A306" s="2" t="s">
        <v>444</v>
      </c>
      <c r="B306" s="69" t="s">
        <v>436</v>
      </c>
      <c r="C306" s="70"/>
      <c r="D306" s="59" t="s">
        <v>13</v>
      </c>
      <c r="E306" s="60"/>
      <c r="F306" s="3" t="s">
        <v>445</v>
      </c>
      <c r="G306" s="2">
        <v>1</v>
      </c>
      <c r="H306" s="6">
        <f t="shared" si="4"/>
        <v>0.9</v>
      </c>
      <c r="I306" s="61">
        <v>0.9</v>
      </c>
      <c r="J306" s="62"/>
    </row>
    <row r="307" spans="1:10" customFormat="1" ht="15" x14ac:dyDescent="0.25">
      <c r="A307" s="2" t="s">
        <v>446</v>
      </c>
      <c r="B307" s="69" t="s">
        <v>436</v>
      </c>
      <c r="C307" s="70"/>
      <c r="D307" s="59" t="s">
        <v>13</v>
      </c>
      <c r="E307" s="60"/>
      <c r="F307" s="3" t="s">
        <v>447</v>
      </c>
      <c r="G307" s="2">
        <v>1</v>
      </c>
      <c r="H307" s="6">
        <f t="shared" si="4"/>
        <v>0.9</v>
      </c>
      <c r="I307" s="61">
        <v>0.9</v>
      </c>
      <c r="J307" s="62"/>
    </row>
    <row r="308" spans="1:10" customFormat="1" ht="15" x14ac:dyDescent="0.25">
      <c r="A308" s="2" t="s">
        <v>448</v>
      </c>
      <c r="B308" s="69" t="s">
        <v>436</v>
      </c>
      <c r="C308" s="70"/>
      <c r="D308" s="59" t="s">
        <v>13</v>
      </c>
      <c r="E308" s="60"/>
      <c r="F308" s="3" t="s">
        <v>449</v>
      </c>
      <c r="G308" s="2">
        <v>1</v>
      </c>
      <c r="H308" s="6">
        <f t="shared" si="4"/>
        <v>0.9</v>
      </c>
      <c r="I308" s="61">
        <v>0.9</v>
      </c>
      <c r="J308" s="62"/>
    </row>
    <row r="309" spans="1:10" customFormat="1" ht="15" x14ac:dyDescent="0.25">
      <c r="A309" s="2" t="s">
        <v>450</v>
      </c>
      <c r="B309" s="69" t="s">
        <v>451</v>
      </c>
      <c r="C309" s="70"/>
      <c r="D309" s="59" t="s">
        <v>13</v>
      </c>
      <c r="E309" s="60"/>
      <c r="F309" s="3" t="s">
        <v>452</v>
      </c>
      <c r="G309" s="2">
        <v>1</v>
      </c>
      <c r="H309" s="6">
        <f t="shared" si="4"/>
        <v>1.45</v>
      </c>
      <c r="I309" s="61">
        <v>1.45</v>
      </c>
      <c r="J309" s="62"/>
    </row>
    <row r="310" spans="1:10" customFormat="1" ht="15" x14ac:dyDescent="0.25">
      <c r="A310" s="2" t="s">
        <v>453</v>
      </c>
      <c r="B310" s="69" t="s">
        <v>454</v>
      </c>
      <c r="C310" s="70"/>
      <c r="D310" s="59" t="s">
        <v>13</v>
      </c>
      <c r="E310" s="60"/>
      <c r="F310" s="3" t="s">
        <v>455</v>
      </c>
      <c r="G310" s="2">
        <v>1</v>
      </c>
      <c r="H310" s="5">
        <f t="shared" si="4"/>
        <v>118.2</v>
      </c>
      <c r="I310" s="61">
        <v>118.2</v>
      </c>
      <c r="J310" s="62"/>
    </row>
    <row r="311" spans="1:10" customFormat="1" ht="15" x14ac:dyDescent="0.25">
      <c r="A311" s="2" t="s">
        <v>456</v>
      </c>
      <c r="B311" s="69" t="s">
        <v>457</v>
      </c>
      <c r="C311" s="70"/>
      <c r="D311" s="59" t="s">
        <v>13</v>
      </c>
      <c r="E311" s="60"/>
      <c r="F311" s="3" t="s">
        <v>458</v>
      </c>
      <c r="G311" s="2">
        <v>1</v>
      </c>
      <c r="H311" s="5">
        <f t="shared" si="4"/>
        <v>32.380000000000003</v>
      </c>
      <c r="I311" s="61">
        <v>32.380000000000003</v>
      </c>
      <c r="J311" s="62"/>
    </row>
    <row r="312" spans="1:10" customFormat="1" ht="15" x14ac:dyDescent="0.25">
      <c r="A312" s="2" t="s">
        <v>459</v>
      </c>
      <c r="B312" s="69" t="s">
        <v>457</v>
      </c>
      <c r="C312" s="70"/>
      <c r="D312" s="59" t="s">
        <v>13</v>
      </c>
      <c r="E312" s="60"/>
      <c r="F312" s="3" t="s">
        <v>460</v>
      </c>
      <c r="G312" s="2">
        <v>1</v>
      </c>
      <c r="H312" s="5">
        <f t="shared" si="4"/>
        <v>32.380000000000003</v>
      </c>
      <c r="I312" s="61">
        <v>32.380000000000003</v>
      </c>
      <c r="J312" s="62"/>
    </row>
    <row r="313" spans="1:10" customFormat="1" ht="15" x14ac:dyDescent="0.25">
      <c r="A313" s="2" t="s">
        <v>461</v>
      </c>
      <c r="B313" s="69" t="s">
        <v>462</v>
      </c>
      <c r="C313" s="70"/>
      <c r="D313" s="59" t="s">
        <v>13</v>
      </c>
      <c r="E313" s="60"/>
      <c r="F313" s="3" t="s">
        <v>463</v>
      </c>
      <c r="G313" s="2">
        <v>1</v>
      </c>
      <c r="H313" s="5">
        <f t="shared" si="4"/>
        <v>118.2</v>
      </c>
      <c r="I313" s="61">
        <v>118.2</v>
      </c>
      <c r="J313" s="62"/>
    </row>
    <row r="314" spans="1:10" customFormat="1" ht="15" x14ac:dyDescent="0.25">
      <c r="A314" s="51" t="s">
        <v>19</v>
      </c>
      <c r="B314" s="52"/>
      <c r="C314" s="52"/>
      <c r="D314" s="52"/>
      <c r="E314" s="52"/>
      <c r="F314" s="52"/>
      <c r="G314" s="52"/>
      <c r="H314" s="53"/>
      <c r="I314" s="81">
        <f>SUM(I173:J313)</f>
        <v>8595.1299999999956</v>
      </c>
      <c r="J314" s="82"/>
    </row>
    <row r="315" spans="1:10" ht="15" x14ac:dyDescent="0.25">
      <c r="A315" s="9"/>
      <c r="B315" s="9"/>
      <c r="C315" s="9"/>
      <c r="D315" s="9"/>
      <c r="E315" s="9"/>
      <c r="F315" s="9"/>
      <c r="G315" s="9"/>
      <c r="H315" s="13"/>
      <c r="I315" s="13"/>
    </row>
    <row r="316" spans="1:10" ht="15" x14ac:dyDescent="0.25">
      <c r="A316" s="9"/>
      <c r="B316" s="9"/>
      <c r="C316" s="9"/>
      <c r="D316" s="9"/>
      <c r="E316" s="9"/>
      <c r="F316" s="9"/>
      <c r="G316" s="9"/>
      <c r="H316" s="13"/>
      <c r="I316" s="13"/>
    </row>
    <row r="317" spans="1:10" ht="15.75" x14ac:dyDescent="0.25">
      <c r="A317" s="9"/>
      <c r="B317" s="9"/>
      <c r="C317" s="9"/>
      <c r="D317" s="9"/>
      <c r="E317" s="9"/>
      <c r="F317" s="48" t="s">
        <v>39</v>
      </c>
      <c r="G317" s="48"/>
      <c r="H317" s="48"/>
      <c r="I317" s="48"/>
    </row>
    <row r="318" spans="1:10" ht="15" customHeight="1" x14ac:dyDescent="0.25">
      <c r="A318" s="9"/>
      <c r="B318" s="9"/>
      <c r="C318" s="9"/>
      <c r="D318" s="9"/>
      <c r="E318" s="9"/>
      <c r="F318" s="48" t="s">
        <v>153</v>
      </c>
      <c r="G318" s="48"/>
      <c r="H318" s="48"/>
      <c r="I318" s="48"/>
    </row>
    <row r="319" spans="1:10" ht="15" customHeight="1" x14ac:dyDescent="0.25">
      <c r="A319" s="9"/>
      <c r="B319" s="9"/>
      <c r="C319" s="9"/>
      <c r="D319" s="9"/>
      <c r="E319" s="9"/>
      <c r="F319" s="47"/>
      <c r="G319" s="47"/>
      <c r="H319" s="47"/>
      <c r="I319" s="47"/>
    </row>
    <row r="320" spans="1:10" ht="15" x14ac:dyDescent="0.25">
      <c r="A320" s="9"/>
      <c r="B320" s="9"/>
      <c r="C320" s="9"/>
      <c r="D320" s="9"/>
      <c r="E320" s="9"/>
      <c r="F320" s="14"/>
      <c r="G320" s="14"/>
      <c r="H320" s="14"/>
      <c r="I320" s="14"/>
    </row>
    <row r="321" spans="1:9" ht="15" x14ac:dyDescent="0.25">
      <c r="A321" s="9"/>
      <c r="B321" s="9"/>
      <c r="C321" s="9"/>
      <c r="D321" s="9"/>
      <c r="E321" s="9"/>
      <c r="F321" s="14"/>
      <c r="G321" s="14"/>
      <c r="H321" s="14"/>
      <c r="I321" s="14"/>
    </row>
    <row r="322" spans="1:9" ht="15" x14ac:dyDescent="0.25">
      <c r="A322" s="9"/>
      <c r="B322" s="9"/>
      <c r="C322" s="9"/>
      <c r="D322" s="9"/>
      <c r="E322" s="9"/>
      <c r="F322" s="14"/>
      <c r="G322" s="14"/>
      <c r="H322" s="14"/>
      <c r="I322" s="14"/>
    </row>
    <row r="323" spans="1:9" ht="15" x14ac:dyDescent="0.25">
      <c r="A323" s="9"/>
      <c r="B323" s="9"/>
      <c r="C323" s="9"/>
      <c r="D323" s="9"/>
      <c r="E323" s="9"/>
      <c r="F323" s="14"/>
      <c r="G323" s="14"/>
      <c r="H323" s="14"/>
      <c r="I323" s="14"/>
    </row>
    <row r="324" spans="1:9" ht="15" x14ac:dyDescent="0.25">
      <c r="A324" s="9"/>
      <c r="B324" s="9"/>
      <c r="C324" s="9"/>
      <c r="D324" s="9"/>
      <c r="E324" s="9"/>
      <c r="F324" s="14"/>
      <c r="G324" s="14"/>
      <c r="H324" s="14"/>
      <c r="I324" s="14"/>
    </row>
    <row r="325" spans="1:9" ht="15" x14ac:dyDescent="0.25">
      <c r="A325" s="9"/>
      <c r="B325" s="9"/>
      <c r="C325" s="9"/>
      <c r="D325" s="9"/>
      <c r="E325" s="9"/>
      <c r="F325" s="14"/>
      <c r="G325" s="14"/>
      <c r="H325" s="14"/>
      <c r="I325" s="14"/>
    </row>
    <row r="326" spans="1:9" ht="15" x14ac:dyDescent="0.25">
      <c r="A326" s="9"/>
      <c r="B326" s="9"/>
      <c r="C326" s="9"/>
      <c r="D326" s="9"/>
      <c r="E326" s="9"/>
      <c r="F326" s="14"/>
      <c r="G326" s="14"/>
      <c r="H326" s="14"/>
      <c r="I326" s="14"/>
    </row>
    <row r="327" spans="1:9" ht="15" x14ac:dyDescent="0.25">
      <c r="A327" s="9"/>
      <c r="B327" s="9"/>
      <c r="C327" s="9"/>
      <c r="D327" s="9"/>
      <c r="E327" s="9"/>
      <c r="F327" s="14"/>
      <c r="G327" s="14"/>
      <c r="H327" s="14"/>
      <c r="I327" s="14"/>
    </row>
    <row r="328" spans="1:9" ht="15" x14ac:dyDescent="0.25">
      <c r="A328" s="9"/>
      <c r="B328" s="9"/>
      <c r="C328" s="9"/>
      <c r="D328" s="9"/>
      <c r="E328" s="9"/>
      <c r="F328" s="14"/>
      <c r="G328" s="14"/>
      <c r="H328" s="14"/>
      <c r="I328" s="14"/>
    </row>
    <row r="329" spans="1:9" ht="15" x14ac:dyDescent="0.25">
      <c r="A329" s="9"/>
      <c r="B329" s="9"/>
      <c r="C329" s="9"/>
      <c r="D329" s="9"/>
      <c r="E329" s="9"/>
      <c r="F329" s="14"/>
      <c r="G329" s="14"/>
      <c r="H329" s="14"/>
      <c r="I329" s="14"/>
    </row>
    <row r="330" spans="1:9" ht="15" x14ac:dyDescent="0.25">
      <c r="A330" s="9"/>
      <c r="B330" s="9"/>
      <c r="C330" s="9"/>
      <c r="D330" s="9"/>
      <c r="E330" s="9"/>
      <c r="F330" s="14"/>
      <c r="G330" s="14"/>
      <c r="H330" s="14"/>
      <c r="I330" s="14"/>
    </row>
    <row r="331" spans="1:9" ht="15" x14ac:dyDescent="0.25">
      <c r="A331" s="9"/>
      <c r="B331" s="9"/>
      <c r="C331" s="9"/>
      <c r="D331" s="9"/>
      <c r="E331" s="9"/>
      <c r="F331" s="14"/>
      <c r="G331" s="14"/>
      <c r="H331" s="14"/>
      <c r="I331" s="14"/>
    </row>
    <row r="332" spans="1:9" ht="15" x14ac:dyDescent="0.25">
      <c r="A332" s="9"/>
      <c r="B332" s="9"/>
      <c r="C332" s="9"/>
      <c r="D332" s="9"/>
      <c r="E332" s="9"/>
      <c r="F332" s="14"/>
      <c r="G332" s="14"/>
      <c r="H332" s="14"/>
      <c r="I332" s="14"/>
    </row>
    <row r="333" spans="1:9" ht="15" x14ac:dyDescent="0.25">
      <c r="A333" s="9"/>
      <c r="B333" s="9"/>
      <c r="C333" s="9"/>
      <c r="D333" s="9"/>
      <c r="E333" s="9"/>
      <c r="F333" s="14"/>
      <c r="G333" s="14"/>
      <c r="H333" s="14"/>
      <c r="I333" s="14"/>
    </row>
    <row r="334" spans="1:9" ht="15" x14ac:dyDescent="0.25">
      <c r="A334" s="9"/>
      <c r="B334" s="9"/>
      <c r="C334" s="9"/>
      <c r="D334" s="9"/>
      <c r="E334" s="9"/>
      <c r="F334" s="14"/>
      <c r="G334" s="14"/>
      <c r="H334" s="14"/>
      <c r="I334" s="14"/>
    </row>
    <row r="335" spans="1:9" ht="15" x14ac:dyDescent="0.25">
      <c r="A335" s="9"/>
      <c r="B335" s="9"/>
      <c r="C335" s="9"/>
      <c r="D335" s="9"/>
      <c r="E335" s="9"/>
      <c r="F335" s="14"/>
      <c r="G335" s="14"/>
      <c r="H335" s="14"/>
      <c r="I335" s="14"/>
    </row>
    <row r="336" spans="1:9" ht="15" x14ac:dyDescent="0.25">
      <c r="A336" s="9"/>
      <c r="B336" s="9"/>
      <c r="C336" s="9"/>
      <c r="D336" s="9"/>
      <c r="E336" s="9"/>
      <c r="F336" s="14"/>
      <c r="G336" s="14"/>
      <c r="H336" s="14"/>
      <c r="I336" s="14"/>
    </row>
    <row r="337" spans="1:9" ht="15" x14ac:dyDescent="0.25">
      <c r="A337" s="9"/>
      <c r="B337" s="9"/>
      <c r="C337" s="9"/>
      <c r="D337" s="9"/>
      <c r="E337" s="9"/>
      <c r="F337" s="14"/>
      <c r="G337" s="14"/>
      <c r="H337" s="14"/>
      <c r="I337" s="14"/>
    </row>
    <row r="338" spans="1:9" ht="15" customHeight="1" x14ac:dyDescent="0.25">
      <c r="A338" s="9"/>
      <c r="B338" s="9"/>
      <c r="C338" s="9"/>
      <c r="D338" s="9"/>
      <c r="E338" s="9"/>
      <c r="F338" s="14"/>
      <c r="G338" s="14"/>
      <c r="H338" s="14"/>
      <c r="I338" s="14"/>
    </row>
    <row r="339" spans="1:9" ht="15" customHeight="1" x14ac:dyDescent="0.25">
      <c r="A339" s="9"/>
      <c r="B339" s="9"/>
      <c r="C339" s="9"/>
      <c r="D339" s="9"/>
      <c r="E339" s="9"/>
      <c r="F339" s="14"/>
      <c r="G339" s="14"/>
      <c r="H339" s="14"/>
      <c r="I339" s="14"/>
    </row>
    <row r="340" spans="1:9" ht="15" customHeight="1" x14ac:dyDescent="0.25">
      <c r="A340" s="9"/>
      <c r="B340" s="9"/>
      <c r="C340" s="9"/>
      <c r="D340" s="9"/>
      <c r="E340" s="9"/>
      <c r="F340" s="14"/>
      <c r="G340" s="14"/>
      <c r="H340" s="14"/>
      <c r="I340" s="14"/>
    </row>
    <row r="341" spans="1:9" ht="15" customHeight="1" x14ac:dyDescent="0.25">
      <c r="A341" s="9"/>
      <c r="B341" s="9"/>
      <c r="C341" s="9"/>
      <c r="D341" s="9"/>
      <c r="E341" s="9"/>
      <c r="F341" s="14"/>
      <c r="G341" s="14"/>
      <c r="H341" s="14"/>
      <c r="I341" s="14"/>
    </row>
    <row r="342" spans="1:9" ht="15" customHeight="1" x14ac:dyDescent="0.25">
      <c r="A342" s="9"/>
      <c r="B342" s="9"/>
      <c r="C342" s="9"/>
      <c r="D342" s="9"/>
      <c r="E342" s="9"/>
      <c r="F342" s="14"/>
      <c r="G342" s="14"/>
      <c r="H342" s="14"/>
      <c r="I342" s="14"/>
    </row>
    <row r="343" spans="1:9" ht="15" customHeight="1" x14ac:dyDescent="0.25">
      <c r="A343" s="9"/>
      <c r="B343" s="9"/>
      <c r="C343" s="9"/>
      <c r="D343" s="9"/>
      <c r="E343" s="9"/>
      <c r="F343" s="14"/>
      <c r="G343" s="14"/>
      <c r="H343" s="14"/>
      <c r="I343" s="14"/>
    </row>
    <row r="344" spans="1:9" ht="15" customHeight="1" x14ac:dyDescent="0.25">
      <c r="A344" s="9"/>
      <c r="B344" s="9"/>
      <c r="C344" s="9"/>
      <c r="D344" s="9"/>
      <c r="E344" s="9"/>
      <c r="F344" s="14"/>
      <c r="G344" s="14"/>
      <c r="H344" s="14"/>
      <c r="I344" s="14"/>
    </row>
    <row r="345" spans="1:9" ht="15" customHeight="1" x14ac:dyDescent="0.25">
      <c r="A345" s="9"/>
      <c r="B345" s="9"/>
      <c r="C345" s="9"/>
      <c r="D345" s="9"/>
      <c r="E345" s="9"/>
      <c r="F345" s="14"/>
      <c r="G345" s="14"/>
      <c r="H345" s="14"/>
      <c r="I345" s="14"/>
    </row>
    <row r="346" spans="1:9" ht="15" customHeight="1" x14ac:dyDescent="0.25">
      <c r="A346" s="9"/>
      <c r="B346" s="9"/>
      <c r="C346" s="9"/>
      <c r="D346" s="9"/>
      <c r="E346" s="9"/>
    </row>
    <row r="347" spans="1:9" ht="15" x14ac:dyDescent="0.25">
      <c r="A347" s="9"/>
      <c r="B347" s="9"/>
      <c r="C347" s="9"/>
      <c r="D347" s="9"/>
      <c r="E347" s="9"/>
      <c r="F347" s="9"/>
      <c r="G347" s="9"/>
      <c r="H347" s="9"/>
      <c r="I347" s="9"/>
    </row>
    <row r="348" spans="1:9" ht="15" x14ac:dyDescent="0.25">
      <c r="A348" s="9"/>
      <c r="B348" s="9"/>
      <c r="C348" s="9"/>
      <c r="D348" s="9"/>
      <c r="E348" s="9"/>
      <c r="F348" s="9"/>
      <c r="G348" s="9"/>
      <c r="H348" s="9"/>
      <c r="I348" s="9"/>
    </row>
    <row r="349" spans="1:9" ht="15" x14ac:dyDescent="0.25">
      <c r="A349" s="9"/>
      <c r="B349" s="9"/>
      <c r="C349" s="9"/>
      <c r="D349" s="9"/>
      <c r="E349" s="9"/>
      <c r="F349" s="9"/>
      <c r="G349" s="9"/>
      <c r="H349" s="9"/>
      <c r="I349" s="9"/>
    </row>
    <row r="350" spans="1:9" ht="15" x14ac:dyDescent="0.25">
      <c r="A350" s="9"/>
      <c r="B350" s="9"/>
      <c r="C350" s="9"/>
      <c r="D350" s="9"/>
      <c r="E350" s="9"/>
      <c r="F350" s="9"/>
      <c r="G350" s="9"/>
      <c r="H350" s="9"/>
      <c r="I350" s="9"/>
    </row>
    <row r="351" spans="1:9" s="9" customFormat="1" ht="15" x14ac:dyDescent="0.25"/>
    <row r="352" spans="1:9" ht="15" x14ac:dyDescent="0.25">
      <c r="A352" s="9"/>
      <c r="B352" s="9"/>
      <c r="C352" s="9"/>
      <c r="D352" s="9"/>
      <c r="E352" s="9"/>
      <c r="F352" s="9"/>
      <c r="G352" s="9"/>
      <c r="H352" s="9"/>
      <c r="I352" s="9"/>
    </row>
    <row r="353" spans="1:9" ht="15" x14ac:dyDescent="0.25">
      <c r="A353" s="9"/>
      <c r="B353" s="9"/>
      <c r="C353" s="9"/>
      <c r="D353" s="9"/>
      <c r="E353" s="9"/>
      <c r="F353" s="9"/>
      <c r="G353" s="9"/>
      <c r="H353" s="9"/>
      <c r="I353" s="9"/>
    </row>
    <row r="354" spans="1:9" ht="15" x14ac:dyDescent="0.25">
      <c r="A354" s="9"/>
      <c r="B354" s="9"/>
      <c r="C354" s="9"/>
      <c r="D354" s="9"/>
      <c r="E354" s="9"/>
      <c r="F354" s="9"/>
      <c r="G354" s="9"/>
      <c r="H354" s="9"/>
      <c r="I354" s="9"/>
    </row>
    <row r="355" spans="1:9" ht="15" x14ac:dyDescent="0.25">
      <c r="A355" s="9"/>
      <c r="B355" s="9"/>
      <c r="C355" s="9"/>
      <c r="D355" s="9"/>
      <c r="E355" s="9"/>
      <c r="F355" s="9"/>
      <c r="G355" s="9"/>
      <c r="H355" s="9"/>
      <c r="I355" s="9"/>
    </row>
    <row r="356" spans="1:9" ht="15" x14ac:dyDescent="0.25">
      <c r="A356" s="9"/>
      <c r="B356" s="9"/>
      <c r="C356" s="9"/>
      <c r="D356" s="9"/>
      <c r="E356" s="9"/>
      <c r="F356" s="9"/>
      <c r="G356" s="9"/>
      <c r="H356" s="9"/>
      <c r="I356" s="9"/>
    </row>
    <row r="357" spans="1:9" ht="15" x14ac:dyDescent="0.25">
      <c r="A357" s="9"/>
      <c r="B357" s="9"/>
      <c r="C357" s="9"/>
      <c r="D357" s="9"/>
      <c r="E357" s="9"/>
      <c r="F357" s="9"/>
      <c r="G357" s="9"/>
      <c r="H357" s="9"/>
      <c r="I357" s="9"/>
    </row>
    <row r="358" spans="1:9" ht="15" x14ac:dyDescent="0.25">
      <c r="A358" s="9"/>
      <c r="B358" s="9"/>
      <c r="C358" s="9"/>
      <c r="D358" s="9"/>
      <c r="E358" s="9"/>
      <c r="F358" s="9"/>
      <c r="G358" s="9"/>
      <c r="H358" s="9"/>
      <c r="I358" s="9"/>
    </row>
    <row r="359" spans="1:9" ht="15" x14ac:dyDescent="0.25">
      <c r="A359" s="9"/>
      <c r="B359" s="9"/>
      <c r="C359" s="9"/>
      <c r="D359" s="9"/>
      <c r="E359" s="9"/>
      <c r="F359" s="9"/>
      <c r="G359" s="9"/>
      <c r="H359" s="9"/>
      <c r="I359" s="9"/>
    </row>
    <row r="360" spans="1:9" ht="15" x14ac:dyDescent="0.25">
      <c r="A360" s="9"/>
      <c r="B360" s="9"/>
      <c r="C360" s="9"/>
      <c r="D360" s="9"/>
      <c r="E360" s="9"/>
      <c r="F360" s="9"/>
      <c r="G360" s="9"/>
      <c r="H360" s="9"/>
      <c r="I360" s="9"/>
    </row>
    <row r="361" spans="1:9" ht="15" x14ac:dyDescent="0.25">
      <c r="A361" s="9"/>
      <c r="B361" s="9"/>
      <c r="C361" s="9"/>
      <c r="D361" s="9"/>
      <c r="E361" s="9"/>
      <c r="F361" s="9"/>
      <c r="G361" s="9"/>
      <c r="H361" s="9"/>
      <c r="I361" s="9"/>
    </row>
    <row r="362" spans="1:9" ht="15" x14ac:dyDescent="0.25">
      <c r="A362" s="9"/>
      <c r="B362" s="9"/>
      <c r="C362" s="9"/>
      <c r="D362" s="9"/>
      <c r="E362" s="9"/>
      <c r="F362" s="9"/>
      <c r="G362" s="9"/>
      <c r="H362" s="9"/>
      <c r="I362" s="9"/>
    </row>
    <row r="363" spans="1:9" ht="15" x14ac:dyDescent="0.25">
      <c r="A363" s="9"/>
      <c r="B363" s="9"/>
      <c r="C363" s="9"/>
      <c r="D363" s="9"/>
      <c r="E363" s="9"/>
      <c r="F363" s="9"/>
      <c r="G363" s="9"/>
      <c r="H363" s="9"/>
      <c r="I363" s="9"/>
    </row>
    <row r="364" spans="1:9" ht="15" x14ac:dyDescent="0.25">
      <c r="A364" s="9"/>
      <c r="B364" s="9"/>
      <c r="C364" s="9"/>
      <c r="D364" s="9"/>
      <c r="E364" s="9"/>
      <c r="F364" s="9"/>
      <c r="G364" s="9"/>
      <c r="H364" s="9"/>
      <c r="I364" s="9"/>
    </row>
    <row r="365" spans="1:9" ht="15" x14ac:dyDescent="0.25">
      <c r="A365" s="9"/>
      <c r="B365" s="9"/>
      <c r="C365" s="9"/>
      <c r="D365" s="9"/>
      <c r="E365" s="9"/>
      <c r="F365" s="9"/>
      <c r="G365" s="9"/>
      <c r="H365" s="9"/>
      <c r="I365" s="9"/>
    </row>
    <row r="366" spans="1:9" ht="15" x14ac:dyDescent="0.25">
      <c r="A366" s="9"/>
      <c r="B366" s="9"/>
      <c r="C366" s="9"/>
      <c r="D366" s="9"/>
      <c r="E366" s="9"/>
      <c r="F366" s="9"/>
      <c r="G366" s="9"/>
      <c r="H366" s="9"/>
      <c r="I366" s="9"/>
    </row>
    <row r="367" spans="1:9" ht="15" x14ac:dyDescent="0.25">
      <c r="A367" s="9"/>
      <c r="B367" s="9"/>
      <c r="C367" s="9"/>
      <c r="D367" s="9"/>
      <c r="E367" s="9"/>
      <c r="F367" s="9"/>
      <c r="G367" s="9"/>
      <c r="H367" s="9"/>
      <c r="I367" s="9"/>
    </row>
    <row r="368" spans="1:9" ht="15" x14ac:dyDescent="0.25">
      <c r="A368" s="9"/>
      <c r="B368" s="9"/>
      <c r="C368" s="9"/>
      <c r="D368" s="9"/>
      <c r="E368" s="9"/>
      <c r="F368" s="9"/>
      <c r="G368" s="9"/>
      <c r="H368" s="9"/>
      <c r="I368" s="9"/>
    </row>
    <row r="369" spans="1:9" ht="15" x14ac:dyDescent="0.25">
      <c r="A369" s="9"/>
      <c r="B369" s="9"/>
      <c r="C369" s="9"/>
      <c r="D369" s="9"/>
      <c r="E369" s="9"/>
      <c r="F369" s="9"/>
      <c r="G369" s="9"/>
      <c r="H369" s="9"/>
      <c r="I369" s="9"/>
    </row>
    <row r="370" spans="1:9" ht="15" x14ac:dyDescent="0.25">
      <c r="A370" s="9"/>
      <c r="B370" s="9"/>
      <c r="C370" s="9"/>
      <c r="D370" s="9"/>
      <c r="E370" s="9"/>
      <c r="F370" s="9"/>
      <c r="G370" s="9"/>
      <c r="H370" s="9"/>
      <c r="I370" s="9"/>
    </row>
    <row r="371" spans="1:9" ht="15" x14ac:dyDescent="0.25">
      <c r="A371" s="9"/>
      <c r="B371" s="9"/>
      <c r="C371" s="9"/>
      <c r="D371" s="9"/>
      <c r="E371" s="9"/>
      <c r="F371" s="9"/>
      <c r="G371" s="9"/>
      <c r="H371" s="9"/>
      <c r="I371" s="9"/>
    </row>
    <row r="372" spans="1:9" ht="15" x14ac:dyDescent="0.25">
      <c r="A372" s="9"/>
      <c r="B372" s="9"/>
      <c r="C372" s="9"/>
      <c r="D372" s="9"/>
      <c r="E372" s="9"/>
      <c r="F372" s="9"/>
      <c r="G372" s="9"/>
      <c r="H372" s="9"/>
      <c r="I372" s="9"/>
    </row>
    <row r="373" spans="1:9" ht="15" x14ac:dyDescent="0.25">
      <c r="A373" s="9"/>
      <c r="B373" s="9"/>
      <c r="C373" s="9"/>
      <c r="D373" s="9"/>
      <c r="E373" s="9"/>
      <c r="F373" s="9"/>
      <c r="G373" s="9"/>
      <c r="H373" s="9"/>
      <c r="I373" s="9"/>
    </row>
    <row r="374" spans="1:9" ht="15" x14ac:dyDescent="0.25">
      <c r="A374" s="9"/>
      <c r="B374" s="9"/>
      <c r="C374" s="9"/>
      <c r="D374" s="9"/>
      <c r="E374" s="9"/>
      <c r="F374" s="9"/>
      <c r="G374" s="9"/>
      <c r="H374" s="9"/>
      <c r="I374" s="9"/>
    </row>
    <row r="375" spans="1:9" ht="15" x14ac:dyDescent="0.25">
      <c r="A375" s="9"/>
      <c r="B375" s="9"/>
      <c r="C375" s="9"/>
      <c r="D375" s="9"/>
      <c r="E375" s="9"/>
      <c r="F375" s="9"/>
      <c r="G375" s="9"/>
      <c r="H375" s="9"/>
      <c r="I375" s="9"/>
    </row>
    <row r="376" spans="1:9" ht="15" x14ac:dyDescent="0.25">
      <c r="A376" s="9"/>
      <c r="B376" s="9"/>
      <c r="C376" s="9"/>
      <c r="D376" s="9"/>
      <c r="E376" s="9"/>
      <c r="F376" s="9"/>
      <c r="G376" s="9"/>
      <c r="H376" s="9"/>
      <c r="I376" s="9"/>
    </row>
    <row r="377" spans="1:9" ht="15" x14ac:dyDescent="0.25">
      <c r="A377" s="9"/>
      <c r="B377" s="9"/>
      <c r="C377" s="9"/>
      <c r="D377" s="9"/>
      <c r="E377" s="9"/>
      <c r="F377" s="9"/>
      <c r="G377" s="9"/>
      <c r="H377" s="9"/>
      <c r="I377" s="9"/>
    </row>
    <row r="378" spans="1:9" ht="15" x14ac:dyDescent="0.25">
      <c r="A378" s="9"/>
      <c r="B378" s="9"/>
      <c r="C378" s="9"/>
      <c r="D378" s="9"/>
      <c r="E378" s="9"/>
      <c r="F378" s="9"/>
      <c r="G378" s="9"/>
      <c r="H378" s="9"/>
      <c r="I378" s="9"/>
    </row>
    <row r="379" spans="1:9" ht="15" x14ac:dyDescent="0.25">
      <c r="A379" s="9"/>
      <c r="B379" s="9"/>
      <c r="C379" s="9"/>
      <c r="D379" s="9"/>
      <c r="E379" s="9"/>
      <c r="F379" s="9"/>
      <c r="G379" s="9"/>
      <c r="H379" s="9"/>
      <c r="I379" s="9"/>
    </row>
    <row r="380" spans="1:9" ht="15" x14ac:dyDescent="0.25">
      <c r="A380" s="9"/>
      <c r="B380" s="9"/>
      <c r="C380" s="9"/>
      <c r="D380" s="9"/>
      <c r="E380" s="9"/>
      <c r="F380" s="9"/>
      <c r="G380" s="9"/>
      <c r="H380" s="9"/>
      <c r="I380" s="9"/>
    </row>
    <row r="381" spans="1:9" ht="15" x14ac:dyDescent="0.25">
      <c r="A381" s="9"/>
      <c r="B381" s="9"/>
      <c r="C381" s="9"/>
      <c r="D381" s="9"/>
      <c r="E381" s="9"/>
      <c r="F381" s="9"/>
      <c r="G381" s="9"/>
      <c r="H381" s="9"/>
      <c r="I381" s="9"/>
    </row>
    <row r="382" spans="1:9" ht="15" x14ac:dyDescent="0.25">
      <c r="A382" s="9"/>
      <c r="B382" s="9"/>
      <c r="C382" s="9"/>
      <c r="D382" s="9"/>
      <c r="E382" s="9"/>
      <c r="F382" s="9"/>
      <c r="G382" s="9"/>
      <c r="H382" s="9"/>
      <c r="I382" s="9"/>
    </row>
    <row r="383" spans="1:9" ht="15" x14ac:dyDescent="0.25">
      <c r="A383" s="9"/>
      <c r="B383" s="9"/>
      <c r="C383" s="9"/>
      <c r="D383" s="9"/>
      <c r="E383" s="9"/>
      <c r="F383" s="9"/>
      <c r="G383" s="9"/>
      <c r="H383" s="9"/>
      <c r="I383" s="9"/>
    </row>
    <row r="384" spans="1:9" ht="15" x14ac:dyDescent="0.25">
      <c r="A384" s="9"/>
      <c r="B384" s="9"/>
      <c r="C384" s="9"/>
      <c r="D384" s="9"/>
      <c r="E384" s="9"/>
      <c r="F384" s="9"/>
      <c r="G384" s="9"/>
      <c r="H384" s="9"/>
      <c r="I384" s="9"/>
    </row>
    <row r="385" spans="1:9" ht="15" x14ac:dyDescent="0.25">
      <c r="A385" s="9"/>
      <c r="B385" s="9"/>
      <c r="C385" s="9"/>
      <c r="D385" s="9"/>
      <c r="E385" s="9"/>
      <c r="F385" s="9"/>
      <c r="G385" s="9"/>
      <c r="H385" s="9"/>
      <c r="I385" s="9"/>
    </row>
    <row r="386" spans="1:9" ht="15" x14ac:dyDescent="0.25">
      <c r="A386" s="9"/>
      <c r="B386" s="9"/>
      <c r="C386" s="9"/>
      <c r="D386" s="9"/>
      <c r="E386" s="9"/>
      <c r="F386" s="9"/>
      <c r="G386" s="9"/>
      <c r="H386" s="9"/>
      <c r="I386" s="9"/>
    </row>
    <row r="387" spans="1:9" ht="15" x14ac:dyDescent="0.25">
      <c r="A387" s="9"/>
      <c r="B387" s="9"/>
      <c r="C387" s="9"/>
      <c r="D387" s="9"/>
      <c r="E387" s="9"/>
      <c r="F387" s="9"/>
      <c r="G387" s="9"/>
      <c r="H387" s="9"/>
      <c r="I387" s="9"/>
    </row>
    <row r="388" spans="1:9" ht="15" x14ac:dyDescent="0.25">
      <c r="A388" s="9"/>
      <c r="B388" s="9"/>
      <c r="C388" s="9"/>
      <c r="D388" s="9"/>
      <c r="E388" s="9"/>
      <c r="F388" s="9"/>
      <c r="G388" s="9"/>
      <c r="H388" s="9"/>
      <c r="I388" s="9"/>
    </row>
    <row r="389" spans="1:9" ht="15" x14ac:dyDescent="0.25">
      <c r="A389" s="9"/>
      <c r="B389" s="9"/>
      <c r="C389" s="9"/>
      <c r="D389" s="9"/>
      <c r="E389" s="9"/>
      <c r="F389" s="9"/>
      <c r="G389" s="9"/>
      <c r="H389" s="9"/>
      <c r="I389" s="9"/>
    </row>
  </sheetData>
  <mergeCells count="467">
    <mergeCell ref="A1:J1"/>
    <mergeCell ref="A8:J8"/>
    <mergeCell ref="A10:J10"/>
    <mergeCell ref="A11:J11"/>
    <mergeCell ref="B13:J13"/>
    <mergeCell ref="B15:J15"/>
    <mergeCell ref="A18:J18"/>
    <mergeCell ref="A20:J20"/>
    <mergeCell ref="B22:J22"/>
    <mergeCell ref="B313:C313"/>
    <mergeCell ref="D313:E313"/>
    <mergeCell ref="I313:J313"/>
    <mergeCell ref="A314:H314"/>
    <mergeCell ref="I314:J314"/>
    <mergeCell ref="A4:J4"/>
    <mergeCell ref="A3:J3"/>
    <mergeCell ref="A5:J5"/>
    <mergeCell ref="A6:J6"/>
    <mergeCell ref="B24:J24"/>
    <mergeCell ref="A27:J27"/>
    <mergeCell ref="A28:J28"/>
    <mergeCell ref="A29:J29"/>
    <mergeCell ref="A31:J31"/>
    <mergeCell ref="A33:J33"/>
    <mergeCell ref="A35:J35"/>
    <mergeCell ref="F37:I37"/>
    <mergeCell ref="F38:I38"/>
    <mergeCell ref="A46:J46"/>
    <mergeCell ref="A47:J47"/>
    <mergeCell ref="A168:J168"/>
    <mergeCell ref="A169:J169"/>
    <mergeCell ref="B310:C310"/>
    <mergeCell ref="D310:E310"/>
    <mergeCell ref="B312:C312"/>
    <mergeCell ref="D312:E312"/>
    <mergeCell ref="I312:J312"/>
    <mergeCell ref="B307:C307"/>
    <mergeCell ref="D307:E307"/>
    <mergeCell ref="I307:J307"/>
    <mergeCell ref="B308:C308"/>
    <mergeCell ref="D308:E308"/>
    <mergeCell ref="I308:J308"/>
    <mergeCell ref="B309:C309"/>
    <mergeCell ref="D309:E309"/>
    <mergeCell ref="I309:J309"/>
    <mergeCell ref="B305:C305"/>
    <mergeCell ref="D305:E305"/>
    <mergeCell ref="I305:J305"/>
    <mergeCell ref="B306:C306"/>
    <mergeCell ref="D306:E306"/>
    <mergeCell ref="I306:J306"/>
    <mergeCell ref="I310:J310"/>
    <mergeCell ref="B311:C311"/>
    <mergeCell ref="D311:E311"/>
    <mergeCell ref="I311:J311"/>
    <mergeCell ref="B302:C302"/>
    <mergeCell ref="D302:E302"/>
    <mergeCell ref="I302:J302"/>
    <mergeCell ref="B303:C303"/>
    <mergeCell ref="D303:E303"/>
    <mergeCell ref="I303:J303"/>
    <mergeCell ref="B304:C304"/>
    <mergeCell ref="D304:E304"/>
    <mergeCell ref="I304:J304"/>
    <mergeCell ref="B299:C299"/>
    <mergeCell ref="D299:E299"/>
    <mergeCell ref="I299:J299"/>
    <mergeCell ref="B300:C300"/>
    <mergeCell ref="D300:E300"/>
    <mergeCell ref="I300:J300"/>
    <mergeCell ref="B301:C301"/>
    <mergeCell ref="D301:E301"/>
    <mergeCell ref="I301:J301"/>
    <mergeCell ref="B296:C296"/>
    <mergeCell ref="D296:E296"/>
    <mergeCell ref="I296:J296"/>
    <mergeCell ref="B297:C297"/>
    <mergeCell ref="D297:E297"/>
    <mergeCell ref="I297:J297"/>
    <mergeCell ref="B298:C298"/>
    <mergeCell ref="D298:E298"/>
    <mergeCell ref="I298:J298"/>
    <mergeCell ref="B293:C293"/>
    <mergeCell ref="D293:E293"/>
    <mergeCell ref="I293:J293"/>
    <mergeCell ref="B294:C294"/>
    <mergeCell ref="D294:E294"/>
    <mergeCell ref="I294:J294"/>
    <mergeCell ref="B295:C295"/>
    <mergeCell ref="D295:E295"/>
    <mergeCell ref="I295:J295"/>
    <mergeCell ref="B290:C290"/>
    <mergeCell ref="D290:E290"/>
    <mergeCell ref="I290:J290"/>
    <mergeCell ref="B291:C291"/>
    <mergeCell ref="D291:E291"/>
    <mergeCell ref="I291:J291"/>
    <mergeCell ref="B292:C292"/>
    <mergeCell ref="D292:E292"/>
    <mergeCell ref="I292:J292"/>
    <mergeCell ref="B287:C287"/>
    <mergeCell ref="D287:E287"/>
    <mergeCell ref="I287:J287"/>
    <mergeCell ref="B288:C288"/>
    <mergeCell ref="D288:E288"/>
    <mergeCell ref="I288:J288"/>
    <mergeCell ref="B289:C289"/>
    <mergeCell ref="D289:E289"/>
    <mergeCell ref="I289:J289"/>
    <mergeCell ref="B284:C284"/>
    <mergeCell ref="D284:E284"/>
    <mergeCell ref="I284:J284"/>
    <mergeCell ref="B285:C285"/>
    <mergeCell ref="D285:E285"/>
    <mergeCell ref="I285:J285"/>
    <mergeCell ref="B286:C286"/>
    <mergeCell ref="D286:E286"/>
    <mergeCell ref="I286:J286"/>
    <mergeCell ref="B281:C281"/>
    <mergeCell ref="D281:E281"/>
    <mergeCell ref="I281:J281"/>
    <mergeCell ref="B282:C282"/>
    <mergeCell ref="D282:E282"/>
    <mergeCell ref="I282:J282"/>
    <mergeCell ref="B283:C283"/>
    <mergeCell ref="D283:E283"/>
    <mergeCell ref="I283:J283"/>
    <mergeCell ref="B278:C278"/>
    <mergeCell ref="D278:E278"/>
    <mergeCell ref="I278:J278"/>
    <mergeCell ref="B279:C279"/>
    <mergeCell ref="D279:E279"/>
    <mergeCell ref="I279:J279"/>
    <mergeCell ref="B280:C280"/>
    <mergeCell ref="D280:E280"/>
    <mergeCell ref="I280:J280"/>
    <mergeCell ref="B275:C275"/>
    <mergeCell ref="D275:E275"/>
    <mergeCell ref="I275:J275"/>
    <mergeCell ref="B276:C276"/>
    <mergeCell ref="D276:E276"/>
    <mergeCell ref="I276:J276"/>
    <mergeCell ref="B277:C277"/>
    <mergeCell ref="D277:E277"/>
    <mergeCell ref="I277:J277"/>
    <mergeCell ref="B272:C272"/>
    <mergeCell ref="D272:E272"/>
    <mergeCell ref="I272:J272"/>
    <mergeCell ref="B273:C273"/>
    <mergeCell ref="D273:E273"/>
    <mergeCell ref="I273:J273"/>
    <mergeCell ref="B274:C274"/>
    <mergeCell ref="D274:E274"/>
    <mergeCell ref="I274:J274"/>
    <mergeCell ref="B269:C269"/>
    <mergeCell ref="D269:E269"/>
    <mergeCell ref="I269:J269"/>
    <mergeCell ref="B270:C270"/>
    <mergeCell ref="D270:E270"/>
    <mergeCell ref="I270:J270"/>
    <mergeCell ref="B271:C271"/>
    <mergeCell ref="D271:E271"/>
    <mergeCell ref="I271:J271"/>
    <mergeCell ref="B266:C266"/>
    <mergeCell ref="D266:E266"/>
    <mergeCell ref="I266:J266"/>
    <mergeCell ref="B267:C267"/>
    <mergeCell ref="D267:E267"/>
    <mergeCell ref="I267:J267"/>
    <mergeCell ref="B268:C268"/>
    <mergeCell ref="D268:E268"/>
    <mergeCell ref="I268:J268"/>
    <mergeCell ref="B263:C263"/>
    <mergeCell ref="D263:E263"/>
    <mergeCell ref="I263:J263"/>
    <mergeCell ref="B264:C264"/>
    <mergeCell ref="D264:E264"/>
    <mergeCell ref="I264:J264"/>
    <mergeCell ref="B265:C265"/>
    <mergeCell ref="D265:E265"/>
    <mergeCell ref="I265:J265"/>
    <mergeCell ref="B260:C260"/>
    <mergeCell ref="D260:E260"/>
    <mergeCell ref="I260:J260"/>
    <mergeCell ref="B261:C261"/>
    <mergeCell ref="D261:E261"/>
    <mergeCell ref="I261:J261"/>
    <mergeCell ref="B262:C262"/>
    <mergeCell ref="D262:E262"/>
    <mergeCell ref="I262:J262"/>
    <mergeCell ref="B257:C257"/>
    <mergeCell ref="D257:E257"/>
    <mergeCell ref="I257:J257"/>
    <mergeCell ref="B258:C258"/>
    <mergeCell ref="D258:E258"/>
    <mergeCell ref="I258:J258"/>
    <mergeCell ref="B259:C259"/>
    <mergeCell ref="D259:E259"/>
    <mergeCell ref="I259:J259"/>
    <mergeCell ref="B254:C254"/>
    <mergeCell ref="D254:E254"/>
    <mergeCell ref="I254:J254"/>
    <mergeCell ref="B255:C255"/>
    <mergeCell ref="D255:E255"/>
    <mergeCell ref="I255:J255"/>
    <mergeCell ref="B256:C256"/>
    <mergeCell ref="D256:E256"/>
    <mergeCell ref="I256:J256"/>
    <mergeCell ref="B251:C251"/>
    <mergeCell ref="D251:E251"/>
    <mergeCell ref="I251:J251"/>
    <mergeCell ref="B252:C252"/>
    <mergeCell ref="D252:E252"/>
    <mergeCell ref="I252:J252"/>
    <mergeCell ref="B253:C253"/>
    <mergeCell ref="D253:E253"/>
    <mergeCell ref="I253:J253"/>
    <mergeCell ref="B248:C248"/>
    <mergeCell ref="D248:E248"/>
    <mergeCell ref="I248:J248"/>
    <mergeCell ref="B249:C249"/>
    <mergeCell ref="D249:E249"/>
    <mergeCell ref="I249:J249"/>
    <mergeCell ref="B250:C250"/>
    <mergeCell ref="D250:E250"/>
    <mergeCell ref="I250:J250"/>
    <mergeCell ref="B245:C245"/>
    <mergeCell ref="D245:E245"/>
    <mergeCell ref="I245:J245"/>
    <mergeCell ref="B246:C246"/>
    <mergeCell ref="D246:E246"/>
    <mergeCell ref="I246:J246"/>
    <mergeCell ref="B247:C247"/>
    <mergeCell ref="D247:E247"/>
    <mergeCell ref="I247:J247"/>
    <mergeCell ref="B242:C242"/>
    <mergeCell ref="D242:E242"/>
    <mergeCell ref="I242:J242"/>
    <mergeCell ref="B243:C243"/>
    <mergeCell ref="D243:E243"/>
    <mergeCell ref="I243:J243"/>
    <mergeCell ref="B244:C244"/>
    <mergeCell ref="D244:E244"/>
    <mergeCell ref="I244:J244"/>
    <mergeCell ref="B239:C239"/>
    <mergeCell ref="D239:E239"/>
    <mergeCell ref="I239:J239"/>
    <mergeCell ref="B240:C240"/>
    <mergeCell ref="D240:E240"/>
    <mergeCell ref="I240:J240"/>
    <mergeCell ref="B241:C241"/>
    <mergeCell ref="D241:E241"/>
    <mergeCell ref="I241:J241"/>
    <mergeCell ref="B236:C236"/>
    <mergeCell ref="D236:E236"/>
    <mergeCell ref="I236:J236"/>
    <mergeCell ref="B237:C237"/>
    <mergeCell ref="D237:E237"/>
    <mergeCell ref="I237:J237"/>
    <mergeCell ref="B238:C238"/>
    <mergeCell ref="D238:E238"/>
    <mergeCell ref="I238:J238"/>
    <mergeCell ref="B233:C233"/>
    <mergeCell ref="D233:E233"/>
    <mergeCell ref="I233:J233"/>
    <mergeCell ref="B234:C234"/>
    <mergeCell ref="D234:E234"/>
    <mergeCell ref="I234:J234"/>
    <mergeCell ref="B235:C235"/>
    <mergeCell ref="D235:E235"/>
    <mergeCell ref="I235:J235"/>
    <mergeCell ref="B230:C230"/>
    <mergeCell ref="D230:E230"/>
    <mergeCell ref="I230:J230"/>
    <mergeCell ref="B231:C231"/>
    <mergeCell ref="D231:E231"/>
    <mergeCell ref="I231:J231"/>
    <mergeCell ref="B232:C232"/>
    <mergeCell ref="D232:E232"/>
    <mergeCell ref="I232:J232"/>
    <mergeCell ref="B227:C227"/>
    <mergeCell ref="D227:E227"/>
    <mergeCell ref="I227:J227"/>
    <mergeCell ref="B228:C228"/>
    <mergeCell ref="D228:E228"/>
    <mergeCell ref="I228:J228"/>
    <mergeCell ref="B229:C229"/>
    <mergeCell ref="D229:E229"/>
    <mergeCell ref="I229:J229"/>
    <mergeCell ref="B224:C224"/>
    <mergeCell ref="D224:E224"/>
    <mergeCell ref="I224:J224"/>
    <mergeCell ref="B225:C225"/>
    <mergeCell ref="D225:E225"/>
    <mergeCell ref="I225:J225"/>
    <mergeCell ref="B226:C226"/>
    <mergeCell ref="D226:E226"/>
    <mergeCell ref="I226:J226"/>
    <mergeCell ref="B221:C221"/>
    <mergeCell ref="D221:E221"/>
    <mergeCell ref="I221:J221"/>
    <mergeCell ref="B222:C222"/>
    <mergeCell ref="D222:E222"/>
    <mergeCell ref="I222:J222"/>
    <mergeCell ref="B223:C223"/>
    <mergeCell ref="D223:E223"/>
    <mergeCell ref="I223:J223"/>
    <mergeCell ref="B218:C218"/>
    <mergeCell ref="D218:E218"/>
    <mergeCell ref="I218:J218"/>
    <mergeCell ref="B219:C219"/>
    <mergeCell ref="D219:E219"/>
    <mergeCell ref="I219:J219"/>
    <mergeCell ref="B220:C220"/>
    <mergeCell ref="D220:E220"/>
    <mergeCell ref="I220:J220"/>
    <mergeCell ref="B215:C215"/>
    <mergeCell ref="D215:E215"/>
    <mergeCell ref="I215:J215"/>
    <mergeCell ref="B216:C216"/>
    <mergeCell ref="D216:E216"/>
    <mergeCell ref="I216:J216"/>
    <mergeCell ref="B217:C217"/>
    <mergeCell ref="D217:E217"/>
    <mergeCell ref="I217:J217"/>
    <mergeCell ref="B212:C212"/>
    <mergeCell ref="D212:E212"/>
    <mergeCell ref="I212:J212"/>
    <mergeCell ref="B213:C213"/>
    <mergeCell ref="D213:E213"/>
    <mergeCell ref="I213:J213"/>
    <mergeCell ref="B214:C214"/>
    <mergeCell ref="D214:E214"/>
    <mergeCell ref="I214:J214"/>
    <mergeCell ref="B209:C209"/>
    <mergeCell ref="D209:E209"/>
    <mergeCell ref="I209:J209"/>
    <mergeCell ref="B210:C210"/>
    <mergeCell ref="D210:E210"/>
    <mergeCell ref="I210:J210"/>
    <mergeCell ref="B211:C211"/>
    <mergeCell ref="D211:E211"/>
    <mergeCell ref="I211:J211"/>
    <mergeCell ref="B206:C206"/>
    <mergeCell ref="D206:E206"/>
    <mergeCell ref="I206:J206"/>
    <mergeCell ref="B207:C207"/>
    <mergeCell ref="D207:E207"/>
    <mergeCell ref="I207:J207"/>
    <mergeCell ref="B208:C208"/>
    <mergeCell ref="D208:E208"/>
    <mergeCell ref="I208:J208"/>
    <mergeCell ref="B203:C203"/>
    <mergeCell ref="D203:E203"/>
    <mergeCell ref="I203:J203"/>
    <mergeCell ref="B204:C204"/>
    <mergeCell ref="D204:E204"/>
    <mergeCell ref="I204:J204"/>
    <mergeCell ref="B205:C205"/>
    <mergeCell ref="D205:E205"/>
    <mergeCell ref="I205:J205"/>
    <mergeCell ref="B200:C200"/>
    <mergeCell ref="D200:E200"/>
    <mergeCell ref="I200:J200"/>
    <mergeCell ref="B201:C201"/>
    <mergeCell ref="D201:E201"/>
    <mergeCell ref="I201:J201"/>
    <mergeCell ref="B202:C202"/>
    <mergeCell ref="D202:E202"/>
    <mergeCell ref="I202:J202"/>
    <mergeCell ref="B197:C197"/>
    <mergeCell ref="D197:E197"/>
    <mergeCell ref="I197:J197"/>
    <mergeCell ref="B198:C198"/>
    <mergeCell ref="D198:E198"/>
    <mergeCell ref="I198:J198"/>
    <mergeCell ref="B199:C199"/>
    <mergeCell ref="D199:E199"/>
    <mergeCell ref="I199:J199"/>
    <mergeCell ref="B194:C194"/>
    <mergeCell ref="D194:E194"/>
    <mergeCell ref="I194:J194"/>
    <mergeCell ref="B195:C195"/>
    <mergeCell ref="D195:E195"/>
    <mergeCell ref="I195:J195"/>
    <mergeCell ref="B196:C196"/>
    <mergeCell ref="D196:E196"/>
    <mergeCell ref="I196:J196"/>
    <mergeCell ref="B191:C191"/>
    <mergeCell ref="D191:E191"/>
    <mergeCell ref="I191:J191"/>
    <mergeCell ref="B192:C192"/>
    <mergeCell ref="D192:E192"/>
    <mergeCell ref="I192:J192"/>
    <mergeCell ref="B193:C193"/>
    <mergeCell ref="D193:E193"/>
    <mergeCell ref="I193:J193"/>
    <mergeCell ref="B188:C188"/>
    <mergeCell ref="D188:E188"/>
    <mergeCell ref="I188:J188"/>
    <mergeCell ref="B189:C189"/>
    <mergeCell ref="D189:E189"/>
    <mergeCell ref="I189:J189"/>
    <mergeCell ref="B190:C190"/>
    <mergeCell ref="D190:E190"/>
    <mergeCell ref="I190:J190"/>
    <mergeCell ref="B185:C185"/>
    <mergeCell ref="D185:E185"/>
    <mergeCell ref="I185:J185"/>
    <mergeCell ref="B186:C186"/>
    <mergeCell ref="D186:E186"/>
    <mergeCell ref="I186:J186"/>
    <mergeCell ref="B187:C187"/>
    <mergeCell ref="D187:E187"/>
    <mergeCell ref="I187:J187"/>
    <mergeCell ref="B182:C182"/>
    <mergeCell ref="D182:E182"/>
    <mergeCell ref="I182:J182"/>
    <mergeCell ref="B183:C183"/>
    <mergeCell ref="D183:E183"/>
    <mergeCell ref="I183:J183"/>
    <mergeCell ref="B184:C184"/>
    <mergeCell ref="D184:E184"/>
    <mergeCell ref="I184:J184"/>
    <mergeCell ref="B179:C179"/>
    <mergeCell ref="D179:E179"/>
    <mergeCell ref="I179:J179"/>
    <mergeCell ref="B180:C180"/>
    <mergeCell ref="D180:E180"/>
    <mergeCell ref="I180:J180"/>
    <mergeCell ref="B181:C181"/>
    <mergeCell ref="D181:E181"/>
    <mergeCell ref="I181:J181"/>
    <mergeCell ref="I175:J175"/>
    <mergeCell ref="B176:C176"/>
    <mergeCell ref="D176:E176"/>
    <mergeCell ref="I176:J176"/>
    <mergeCell ref="B177:C177"/>
    <mergeCell ref="D177:E177"/>
    <mergeCell ref="I177:J177"/>
    <mergeCell ref="B178:C178"/>
    <mergeCell ref="D178:E178"/>
    <mergeCell ref="I178:J178"/>
    <mergeCell ref="F319:I319"/>
    <mergeCell ref="F318:I318"/>
    <mergeCell ref="F317:I317"/>
    <mergeCell ref="A38:E38"/>
    <mergeCell ref="A39:E39"/>
    <mergeCell ref="A37:E37"/>
    <mergeCell ref="A165:F165"/>
    <mergeCell ref="F122:I122"/>
    <mergeCell ref="F157:I157"/>
    <mergeCell ref="F123:I123"/>
    <mergeCell ref="E40:I40"/>
    <mergeCell ref="A43:F43"/>
    <mergeCell ref="A118:G118"/>
    <mergeCell ref="B172:C172"/>
    <mergeCell ref="D172:E172"/>
    <mergeCell ref="I172:J172"/>
    <mergeCell ref="B173:C173"/>
    <mergeCell ref="D173:E173"/>
    <mergeCell ref="I173:J173"/>
    <mergeCell ref="B174:C174"/>
    <mergeCell ref="D174:E174"/>
    <mergeCell ref="I174:J174"/>
    <mergeCell ref="B175:C175"/>
    <mergeCell ref="D175:E175"/>
  </mergeCells>
  <phoneticPr fontId="16" type="noConversion"/>
  <pageMargins left="0.31496062992125984" right="0.31496062992125984" top="0.35433070866141736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Dom KC</cp:lastModifiedBy>
  <cp:lastPrinted>2023-11-24T07:49:40Z</cp:lastPrinted>
  <dcterms:created xsi:type="dcterms:W3CDTF">2018-02-03T11:19:12Z</dcterms:created>
  <dcterms:modified xsi:type="dcterms:W3CDTF">2023-11-24T08:57:33Z</dcterms:modified>
</cp:coreProperties>
</file>