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om 6\Desktop\Dokumenti\Upravno vijeće\"/>
    </mc:Choice>
  </mc:AlternateContent>
  <xr:revisionPtr revIDLastSave="0" documentId="13_ncr:1_{DA0DBD01-612D-4EDD-958D-E0472511AF90}" xr6:coauthVersionLast="47" xr6:coauthVersionMax="47" xr10:uidLastSave="{00000000-0000-0000-0000-000000000000}"/>
  <bookViews>
    <workbookView xWindow="0" yWindow="735" windowWidth="28800" windowHeight="15465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76" i="1" l="1"/>
  <c r="I60" i="1"/>
  <c r="H60" i="1"/>
  <c r="H127" i="1" l="1"/>
  <c r="H126" i="1"/>
  <c r="H175" i="1"/>
  <c r="H174" i="1"/>
  <c r="H173" i="1"/>
  <c r="H172" i="1"/>
  <c r="H171" i="1"/>
  <c r="H151" i="1"/>
  <c r="H150" i="1"/>
  <c r="H149" i="1"/>
  <c r="H170" i="1"/>
  <c r="H169" i="1"/>
  <c r="H168" i="1"/>
  <c r="H167" i="1"/>
  <c r="H166" i="1"/>
  <c r="H165" i="1"/>
  <c r="H148" i="1"/>
  <c r="H147" i="1"/>
  <c r="H146" i="1"/>
  <c r="H145" i="1"/>
  <c r="H144" i="1"/>
  <c r="H143" i="1"/>
  <c r="H142" i="1"/>
  <c r="H141" i="1"/>
  <c r="H164" i="1"/>
  <c r="H140" i="1"/>
  <c r="H117" i="1"/>
  <c r="H139" i="1"/>
  <c r="H138" i="1"/>
  <c r="H137" i="1"/>
  <c r="H136" i="1"/>
  <c r="H135" i="1"/>
  <c r="H163" i="1"/>
  <c r="H134" i="1"/>
  <c r="H133" i="1"/>
  <c r="H132" i="1"/>
  <c r="H131" i="1"/>
  <c r="H116" i="1"/>
  <c r="H115" i="1"/>
  <c r="H162" i="1"/>
  <c r="H130" i="1"/>
  <c r="H129" i="1"/>
  <c r="H128" i="1"/>
  <c r="H161" i="1"/>
  <c r="H160" i="1"/>
  <c r="H159" i="1"/>
  <c r="H158" i="1"/>
  <c r="H157" i="1"/>
  <c r="H156" i="1"/>
  <c r="H155" i="1"/>
  <c r="H154" i="1"/>
  <c r="H153" i="1"/>
  <c r="H152" i="1"/>
  <c r="H125" i="1"/>
  <c r="H124" i="1"/>
  <c r="H123" i="1"/>
  <c r="H122" i="1"/>
  <c r="H121" i="1"/>
  <c r="H120" i="1"/>
  <c r="H119" i="1"/>
  <c r="H118" i="1"/>
  <c r="H114" i="1"/>
  <c r="H113" i="1"/>
  <c r="H112" i="1"/>
  <c r="H111" i="1"/>
  <c r="H110" i="1"/>
  <c r="H109" i="1"/>
  <c r="H108" i="1"/>
  <c r="H107" i="1"/>
  <c r="H106" i="1"/>
  <c r="H105" i="1"/>
  <c r="H104" i="1"/>
  <c r="H103" i="1"/>
  <c r="H102" i="1"/>
  <c r="H101" i="1"/>
  <c r="J60" i="1"/>
  <c r="I58" i="1"/>
  <c r="I59" i="1"/>
  <c r="I57" i="1"/>
  <c r="I55" i="1"/>
  <c r="I56" i="1"/>
  <c r="I54" i="1"/>
</calcChain>
</file>

<file path=xl/sharedStrings.xml><?xml version="1.0" encoding="utf-8"?>
<sst xmlns="http://schemas.openxmlformats.org/spreadsheetml/2006/main" count="331" uniqueCount="230">
  <si>
    <t>O D L U K U</t>
  </si>
  <si>
    <t xml:space="preserve"> Doma za starije i nemoćne osobe Koprivnica  </t>
  </si>
  <si>
    <t>Članak 1.</t>
  </si>
  <si>
    <t>Članak 2.</t>
  </si>
  <si>
    <t>Članak 3.</t>
  </si>
  <si>
    <t>Članak 4.</t>
  </si>
  <si>
    <t>Članak 5.</t>
  </si>
  <si>
    <t xml:space="preserve">Ova Odluka stupa na snagu danom donošenja. </t>
  </si>
  <si>
    <t>UPRAVNO VIJEĆE DOMA ZA STARIJE I NEMOĆNE OSOBE KOPRIVNICA</t>
  </si>
  <si>
    <t>DOM ZA STARIJE I NEMOĆNE OSOBE KOPRIVNICA</t>
  </si>
  <si>
    <t xml:space="preserve">POPIS OSNOVNIH SREDSTAVA </t>
  </si>
  <si>
    <t xml:space="preserve">NAZIV </t>
  </si>
  <si>
    <t>Jed. mjere</t>
  </si>
  <si>
    <t>Količina za otpis</t>
  </si>
  <si>
    <t>Nabavna vrijednost</t>
  </si>
  <si>
    <t>Otpisana vrijednost</t>
  </si>
  <si>
    <t>Sadašnja vrijednost</t>
  </si>
  <si>
    <t>Ukupno:</t>
  </si>
  <si>
    <t xml:space="preserve">POPIS SITNOG INVENTARA </t>
  </si>
  <si>
    <t>Pojedinačna vrijednost</t>
  </si>
  <si>
    <t>Ukupna vrijednost</t>
  </si>
  <si>
    <t>Red. Broj</t>
  </si>
  <si>
    <t>Red. broj</t>
  </si>
  <si>
    <t>Inven. broj</t>
  </si>
  <si>
    <t xml:space="preserve">Ravnateljica </t>
  </si>
  <si>
    <t>Željka Koluder-Vlahinja, dipl.soc.rad.</t>
  </si>
  <si>
    <t>Inv. broj</t>
  </si>
  <si>
    <t>Godina nabave</t>
  </si>
  <si>
    <t>Ekst. kateg.</t>
  </si>
  <si>
    <t>ZA RASHODOVANJE SA VRIJEDNOSTIMA</t>
  </si>
  <si>
    <t>1.</t>
  </si>
  <si>
    <t>kom</t>
  </si>
  <si>
    <t>2.</t>
  </si>
  <si>
    <t>3.</t>
  </si>
  <si>
    <t>4.</t>
  </si>
  <si>
    <t>Tanjur plitki arcopal</t>
  </si>
  <si>
    <t>5.</t>
  </si>
  <si>
    <t>6.</t>
  </si>
  <si>
    <t>7.</t>
  </si>
  <si>
    <t xml:space="preserve">Čaša 0,2 lit </t>
  </si>
  <si>
    <t>8.</t>
  </si>
  <si>
    <t>9.</t>
  </si>
  <si>
    <t>10.</t>
  </si>
  <si>
    <t>11.</t>
  </si>
  <si>
    <t>Tanjur duboki akropal</t>
  </si>
  <si>
    <t>12.</t>
  </si>
  <si>
    <t>13.</t>
  </si>
  <si>
    <t>Zdjelica za varivo arcopal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</si>
  <si>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</si>
  <si>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</si>
  <si>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</si>
  <si>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</si>
  <si>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</si>
  <si>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</si>
  <si>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</si>
  <si>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</si>
  <si>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</si>
  <si>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Nož za jelo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</si>
  <si>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</si>
  <si>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</si>
  <si>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</si>
  <si>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</si>
  <si>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</si>
  <si>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</si>
  <si>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</si>
  <si>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</si>
  <si>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</si>
  <si>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</si>
  <si>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</si>
  <si>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</si>
  <si>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</si>
  <si>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</si>
  <si>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</si>
  <si>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</si>
  <si>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</si>
  <si>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</si>
  <si>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</si>
  <si>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</si>
  <si>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</si>
  <si>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</si>
  <si>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</si>
  <si>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</si>
  <si>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</si>
  <si>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</si>
  <si>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Navlaka za poplun</t>
  </si>
  <si>
    <t>Plahta</t>
  </si>
  <si>
    <t>Jastučnica</t>
  </si>
  <si>
    <t>Tanjur plitki logo stacionar</t>
  </si>
  <si>
    <t>Poplun</t>
  </si>
  <si>
    <t>Nadstolnjaci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</si>
  <si>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</si>
  <si>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</si>
  <si>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</si>
  <si>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</si>
  <si>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</si>
  <si>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</si>
  <si>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</si>
  <si>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</si>
  <si>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</si>
  <si>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</si>
  <si>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</si>
  <si>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</si>
  <si>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</si>
  <si>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</si>
  <si>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</si>
  <si>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</si>
  <si>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</si>
  <si>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</si>
  <si>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</si>
  <si>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</si>
  <si>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</si>
  <si>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</si>
  <si>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</si>
  <si>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</si>
  <si>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</si>
  <si>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</si>
  <si>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</si>
  <si>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Oprema</t>
  </si>
  <si>
    <t>2003.</t>
  </si>
  <si>
    <t>Medic. oprema</t>
  </si>
  <si>
    <t>2019.</t>
  </si>
  <si>
    <t>2015.</t>
  </si>
  <si>
    <t xml:space="preserve">o rashodovanju osnovnih sredstava i sitnog inventara </t>
  </si>
  <si>
    <t>Isknjižavanje osnovnih sredstava i sitnog inventara iz članka 1. provest će Odjel računovodstvenih i općih poslova iz pomoćnih evidencija te iz evidencije financijskog knjigovodstva, a na teret Doma za starije i nemoćne osobe Koprivnica prema određenim zapisnicima.</t>
  </si>
  <si>
    <t>Sastavni dio ove Odluke čine pojedinačni Popis osnovnih sredstava i sitnog inventara za rashodovanje s količinama i vrijednostima.</t>
  </si>
  <si>
    <t>Oval za doručak logo stacionar</t>
  </si>
  <si>
    <t>Zdjelica za juhu logo stacionar</t>
  </si>
  <si>
    <t>Dozator lijekova tjedni</t>
  </si>
  <si>
    <t>Lončić logo stacionar</t>
  </si>
  <si>
    <t>Zdjelica za salatu logo stacionar</t>
  </si>
  <si>
    <t>Ups apc back be550g-gr</t>
  </si>
  <si>
    <t>14130</t>
  </si>
  <si>
    <t>2019,</t>
  </si>
  <si>
    <t>Rač.i rač. oprema</t>
  </si>
  <si>
    <t>Uredska stolica crno-crvena</t>
  </si>
  <si>
    <t>12584</t>
  </si>
  <si>
    <t>2013.</t>
  </si>
  <si>
    <t>Uredski namještaj</t>
  </si>
  <si>
    <t>Printer hp mfp m227fdn g3q79a</t>
  </si>
  <si>
    <t>14247</t>
  </si>
  <si>
    <t>Rač.i rač. Oprema</t>
  </si>
  <si>
    <t>Madrac antidecubitus system</t>
  </si>
  <si>
    <t>13741</t>
  </si>
  <si>
    <t>2017.</t>
  </si>
  <si>
    <t>Antidekubitalni nadmadrac</t>
  </si>
  <si>
    <t>13345</t>
  </si>
  <si>
    <t>Stolić za hranjenje</t>
  </si>
  <si>
    <t>03152</t>
  </si>
  <si>
    <t>Šalica bk s tanjurićem arcopal</t>
  </si>
  <si>
    <t>Šalica s tanjurićem za goste</t>
  </si>
  <si>
    <t>Tanjur desertni arcopal/ podtanjurić</t>
  </si>
  <si>
    <t xml:space="preserve">Tanjur plitki  </t>
  </si>
  <si>
    <t>Pvc bokal</t>
  </si>
  <si>
    <t xml:space="preserve">Čaša 0,24 lit </t>
  </si>
  <si>
    <t>Kuhinjske krpe</t>
  </si>
  <si>
    <t>Lijevak</t>
  </si>
  <si>
    <t xml:space="preserve">Vilica </t>
  </si>
  <si>
    <t>Vilica desertna</t>
  </si>
  <si>
    <t xml:space="preserve">Žlica  </t>
  </si>
  <si>
    <t>Žlica za bijelu kavu</t>
  </si>
  <si>
    <t>Žica mlatilica teška 40cm</t>
  </si>
  <si>
    <t>Pvc poslužavnik</t>
  </si>
  <si>
    <t>Šeflja fi8</t>
  </si>
  <si>
    <t>Zdjela za juhu rf</t>
  </si>
  <si>
    <t>8565</t>
  </si>
  <si>
    <t>8567</t>
  </si>
  <si>
    <t>Kutija za kruh</t>
  </si>
  <si>
    <t>13928</t>
  </si>
  <si>
    <t>Pvc posuda četvrtasta 20lit</t>
  </si>
  <si>
    <t>14614</t>
  </si>
  <si>
    <t>Pvc posuda 9 lit</t>
  </si>
  <si>
    <t>14887</t>
  </si>
  <si>
    <t>Pvc posuda 10 lit</t>
  </si>
  <si>
    <t>14621</t>
  </si>
  <si>
    <t>Pvc posuda 20 lit</t>
  </si>
  <si>
    <t>14624</t>
  </si>
  <si>
    <t>Pvc posuda 45 lit</t>
  </si>
  <si>
    <t>11955</t>
  </si>
  <si>
    <t>11975</t>
  </si>
  <si>
    <t>Pvc posuda 30lit</t>
  </si>
  <si>
    <t>8190</t>
  </si>
  <si>
    <t xml:space="preserve">Jastuk </t>
  </si>
  <si>
    <t>Sušilo za kosu sencor</t>
  </si>
  <si>
    <t>14910</t>
  </si>
  <si>
    <t>Ručnik 50x100</t>
  </si>
  <si>
    <t>Gumirano</t>
  </si>
  <si>
    <t>Sušilo za rublje fa27747</t>
  </si>
  <si>
    <t>9462</t>
  </si>
  <si>
    <t>Grickalica za nokte</t>
  </si>
  <si>
    <t>Škarice za nokte titanija</t>
  </si>
  <si>
    <t>Škarice za nokte solingen</t>
  </si>
  <si>
    <t>Zdjelica za kompot</t>
  </si>
  <si>
    <t>Madrac jednodijelni</t>
  </si>
  <si>
    <t>Pvc posuda 6lit</t>
  </si>
  <si>
    <t>14602</t>
  </si>
  <si>
    <t>Punjene vreće 1 kg</t>
  </si>
  <si>
    <t>Punjene vreće 3 kg</t>
  </si>
  <si>
    <t>Velike cipele</t>
  </si>
  <si>
    <t>Obruč za stezanje</t>
  </si>
  <si>
    <t>Elastični steznik za lakat</t>
  </si>
  <si>
    <t>Elastični steznik za šaku</t>
  </si>
  <si>
    <t>Elastični steznik za stopalo</t>
  </si>
  <si>
    <t>Medicinska lopta</t>
  </si>
  <si>
    <t>Štake podlaktne</t>
  </si>
  <si>
    <t>Hodalica visoka s kotačima</t>
  </si>
  <si>
    <t>Hodalice zglobne mesing</t>
  </si>
  <si>
    <t>Hodalica visoka fiksna</t>
  </si>
  <si>
    <t>Čistač fuga pločica</t>
  </si>
  <si>
    <t>Sadilica gomoljki</t>
  </si>
  <si>
    <t>Tegla za cvijeće duga 100cm braun</t>
  </si>
  <si>
    <t>Lopata za snijeg</t>
  </si>
  <si>
    <t>Kanta za smeće s pedalom</t>
  </si>
  <si>
    <t>Vaza staklena</t>
  </si>
  <si>
    <t>13687</t>
  </si>
  <si>
    <t>Vreća za rublje</t>
  </si>
  <si>
    <t>6546</t>
  </si>
  <si>
    <t>6123</t>
  </si>
  <si>
    <t>6136</t>
  </si>
  <si>
    <t>6137</t>
  </si>
  <si>
    <t>- osnovna sredstava u nabavnoj vrijednosti od =1.004,43 eura, otpisanoj vrijednosti od =1.004,43 eura i sadašnjoj vrijednosti =0,00 eura</t>
  </si>
  <si>
    <t>- sitni inventar u nabavnoj vrijednosti od =2.367,34 eura i otpisanoj vrijednosti od =2.367,34 eura</t>
  </si>
  <si>
    <t xml:space="preserve">Komisija za otpis i rashodovanje navedena je osnovna sredstva i sitni inventar nakon otpisa sve skupila na jedno mjesto te pripremila za uništenje, te odvoz iz ustanove. </t>
  </si>
  <si>
    <t>KLASA: 551-01/26-01/12</t>
  </si>
  <si>
    <t>URBROJ: 2137-26-26-5</t>
  </si>
  <si>
    <t>Đenis Sambol</t>
  </si>
  <si>
    <t xml:space="preserve">Predsjednica Upravnog vijeća </t>
  </si>
  <si>
    <t>u 2026. godini</t>
  </si>
  <si>
    <t>Na osnovu zapisnika Komisije za otpis i rashodovanje od 16. travnja 2026. godine rashoduju se:</t>
  </si>
  <si>
    <t>Na temelju članka 31.  Statuta Doma za starije i nemoćne osobe Koprivnica – pročišćeni tekst KLASA: 555-01/22-01/208; URBROJ: 2137-26-32-19 od 6. listopada 2023. godine,  Upravno vijeće Doma za starije i nemoćne osobe Koprivnica na 10. sjednici održanoj 2. lipnja 2026. godine donijelo je</t>
  </si>
  <si>
    <t>U Koprivnici, 2. lipnja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</si>
</sst>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sz val="12"/>
      <color rgb="FFFF0000"/>
      <name val="Arial"/>
      <family val="2"/>
      <charset val="238"/>
    </font>
    <font>
      <sz val="12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2"/>
      <color rgb="FFFF0000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4" fontId="5" fillId="0" borderId="1" xfId="0" applyNumberFormat="1" applyFont="1" applyBorder="1"/>
    <xf numFmtId="0" fontId="3" fillId="0" borderId="1" xfId="0" applyFont="1" applyBorder="1" applyAlignment="1">
      <alignment horizontal="center" vertical="center" wrapText="1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wrapText="1"/>
    </xf>
    <xf numFmtId="49" fontId="9" fillId="0" borderId="0" xfId="0" applyNumberFormat="1" applyFont="1" applyAlignment="1">
      <alignment horizontal="justify" wrapText="1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0" fontId="6" fillId="0" borderId="0" xfId="0" applyFont="1"/>
    <xf numFmtId="0" fontId="11" fillId="0" borderId="0" xfId="0" applyFont="1"/>
    <xf numFmtId="0" fontId="2" fillId="0" borderId="1" xfId="0" applyFont="1" applyBorder="1" applyAlignment="1">
      <alignment horizontal="center" wrapText="1"/>
    </xf>
    <xf numFmtId="4" fontId="5" fillId="0" borderId="0" xfId="0" applyNumberFormat="1" applyFont="1" applyAlignment="1">
      <alignment horizontal="right"/>
    </xf>
    <xf numFmtId="2" fontId="5" fillId="0" borderId="1" xfId="0" applyNumberFormat="1" applyFont="1" applyBorder="1" applyAlignment="1">
      <alignment horizontal="right"/>
    </xf>
    <xf numFmtId="0" fontId="13" fillId="0" borderId="0" xfId="0" applyFont="1"/>
    <xf numFmtId="0" fontId="14" fillId="0" borderId="0" xfId="0" applyFont="1"/>
    <xf numFmtId="0" fontId="2" fillId="0" borderId="1" xfId="0" applyFont="1" applyBorder="1" applyAlignment="1">
      <alignment horizontal="center"/>
    </xf>
    <xf numFmtId="2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horizontal="center"/>
    </xf>
    <xf numFmtId="0" fontId="15" fillId="0" borderId="1" xfId="0" applyFont="1" applyBorder="1" applyAlignment="1">
      <alignment wrapText="1"/>
    </xf>
    <xf numFmtId="4" fontId="2" fillId="0" borderId="1" xfId="0" applyNumberFormat="1" applyFont="1" applyBorder="1"/>
    <xf numFmtId="0" fontId="0" fillId="0" borderId="1" xfId="0" applyBorder="1"/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0" fillId="2" borderId="0" xfId="0" applyFill="1"/>
    <xf numFmtId="0" fontId="1" fillId="2" borderId="1" xfId="0" applyFont="1" applyFill="1" applyBorder="1"/>
    <xf numFmtId="0" fontId="1" fillId="2" borderId="0" xfId="0" applyFont="1" applyFill="1"/>
    <xf numFmtId="0" fontId="16" fillId="0" borderId="0" xfId="0" applyFont="1"/>
    <xf numFmtId="0" fontId="17" fillId="0" borderId="0" xfId="0" applyFont="1"/>
    <xf numFmtId="0" fontId="2" fillId="0" borderId="1" xfId="0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4" fontId="2" fillId="0" borderId="2" xfId="0" applyNumberFormat="1" applyFont="1" applyBorder="1" applyAlignment="1">
      <alignment horizontal="right"/>
    </xf>
    <xf numFmtId="4" fontId="2" fillId="0" borderId="4" xfId="0" applyNumberFormat="1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1" xfId="0" applyFont="1" applyBorder="1" applyAlignment="1">
      <alignment wrapText="1"/>
    </xf>
    <xf numFmtId="0" fontId="2" fillId="2" borderId="1" xfId="0" applyFont="1" applyFill="1" applyBorder="1"/>
    <xf numFmtId="0" fontId="2" fillId="2" borderId="2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4" fontId="2" fillId="2" borderId="2" xfId="0" applyNumberFormat="1" applyFont="1" applyFill="1" applyBorder="1" applyAlignment="1">
      <alignment horizontal="right"/>
    </xf>
    <xf numFmtId="4" fontId="2" fillId="2" borderId="4" xfId="0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9" fontId="9" fillId="0" borderId="0" xfId="0" applyNumberFormat="1" applyFont="1" applyAlignment="1">
      <alignment horizontal="justify" wrapText="1"/>
    </xf>
    <xf numFmtId="0" fontId="7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9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9" fillId="0" borderId="0" xfId="0" applyNumberFormat="1" applyFont="1" applyAlignment="1">
      <alignment horizontal="left" wrapText="1"/>
    </xf>
    <xf numFmtId="0" fontId="9" fillId="0" borderId="0" xfId="0" applyFont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6" fillId="0" borderId="0" xfId="0" applyFont="1" applyAlignment="1">
      <alignment horizontal="left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5" fillId="0" borderId="2" xfId="0" applyNumberFormat="1" applyFont="1" applyBorder="1" applyAlignment="1">
      <alignment horizontal="right"/>
    </xf>
    <xf numFmtId="4" fontId="5" fillId="0" borderId="4" xfId="0" applyNumberFormat="1" applyFont="1" applyBorder="1" applyAlignment="1">
      <alignment horizontal="right"/>
    </xf>
    <xf numFmtId="0" fontId="4" fillId="0" borderId="0" xfId="0" applyFont="1" applyAlignment="1">
      <alignment horizontal="center"/>
    </xf>
    <xf numFmtId="49" fontId="6" fillId="0" borderId="0" xfId="0" applyNumberFormat="1" applyFont="1" applyAlignment="1">
      <alignment horizontal="left" wrapText="1"/>
    </xf>
    <xf numFmtId="0" fontId="6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/>
  <dimension ref="A1:W226"/>
  <sheetViews>
    <sheetView tabSelected="1" view="pageLayout" topLeftCell="A19" zoomScale="120" zoomScaleNormal="130" zoomScalePageLayoutView="120" workbookViewId="0">
      <selection activeCell="A35" sqref="A35:F35"/>
    </sheetView>
  </sheetViews>
  <sheetFormatPr defaultRowHeight="14.25" x14ac:dyDescent="0.2"/>
  <cols>
    <col min="1" max="1" width="5.140625" style="1" customWidth="1"/>
    <col min="2" max="2" width="22.140625" style="1" bestFit="1" customWidth="1"/>
    <col min="3" max="3" width="6" style="1" bestFit="1" customWidth="1"/>
    <col min="4" max="4" width="6.5703125" style="1" bestFit="1" customWidth="1"/>
    <col min="5" max="5" width="7.28515625" style="1" bestFit="1" customWidth="1"/>
    <col min="6" max="6" width="9.28515625" style="1" bestFit="1" customWidth="1"/>
    <col min="7" max="7" width="8.140625" style="1" bestFit="1" customWidth="1"/>
    <col min="8" max="8" width="11.42578125" style="1" customWidth="1"/>
    <col min="9" max="9" width="11.28515625" style="1" bestFit="1" customWidth="1"/>
    <col min="10" max="10" width="9.42578125" style="1" customWidth="1"/>
    <col min="11" max="11" width="0" style="1" hidden="1" customWidth="1"/>
    <col min="12" max="12" width="31.28515625" style="1" hidden="1" customWidth="1"/>
    <col min="13" max="16" width="9.140625" style="1"/>
    <col min="17" max="17" width="9.85546875" style="1" bestFit="1" customWidth="1"/>
    <col min="18" max="16384" width="9.140625" style="1"/>
  </cols>
  <sheetData>
    <row r="1" spans="1:10" s="13" customFormat="1" ht="48.75" customHeight="1" x14ac:dyDescent="0.25">
      <c r="A1" s="69" t="s">
        <v>228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15" x14ac:dyDescent="0.25">
      <c r="A2" s="3"/>
      <c r="B2" s="3"/>
      <c r="C2" s="3"/>
      <c r="D2" s="3"/>
      <c r="E2" s="3"/>
      <c r="F2" s="3"/>
      <c r="G2" s="3"/>
      <c r="H2" s="3"/>
      <c r="I2" s="3"/>
    </row>
    <row r="3" spans="1:10" ht="18.75" x14ac:dyDescent="0.3">
      <c r="A3" s="68" t="s">
        <v>0</v>
      </c>
      <c r="B3" s="68"/>
      <c r="C3" s="68"/>
      <c r="D3" s="68"/>
      <c r="E3" s="68"/>
      <c r="F3" s="68"/>
      <c r="G3" s="68"/>
      <c r="H3" s="68"/>
      <c r="I3" s="68"/>
      <c r="J3" s="68"/>
    </row>
    <row r="4" spans="1:10" ht="15.75" x14ac:dyDescent="0.25">
      <c r="A4" s="51" t="s">
        <v>122</v>
      </c>
      <c r="B4" s="51"/>
      <c r="C4" s="51"/>
      <c r="D4" s="51"/>
      <c r="E4" s="51"/>
      <c r="F4" s="51"/>
      <c r="G4" s="51"/>
      <c r="H4" s="51"/>
      <c r="I4" s="51"/>
      <c r="J4" s="51"/>
    </row>
    <row r="5" spans="1:10" ht="15.75" x14ac:dyDescent="0.25">
      <c r="A5" s="51" t="s">
        <v>1</v>
      </c>
      <c r="B5" s="51"/>
      <c r="C5" s="51"/>
      <c r="D5" s="51"/>
      <c r="E5" s="51"/>
      <c r="F5" s="51"/>
      <c r="G5" s="51"/>
      <c r="H5" s="51"/>
      <c r="I5" s="51"/>
      <c r="J5" s="51"/>
    </row>
    <row r="6" spans="1:10" ht="15.75" x14ac:dyDescent="0.25">
      <c r="A6" s="51" t="s">
        <v>226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ht="15" x14ac:dyDescent="0.25">
      <c r="A7" s="3"/>
      <c r="B7" s="3"/>
      <c r="C7" s="3"/>
      <c r="D7" s="3"/>
      <c r="E7" s="3"/>
      <c r="F7" s="3"/>
      <c r="G7" s="3"/>
      <c r="H7" s="3"/>
      <c r="I7" s="3"/>
    </row>
    <row r="8" spans="1:10" s="6" customFormat="1" ht="15.75" x14ac:dyDescent="0.25">
      <c r="A8" s="51" t="s">
        <v>2</v>
      </c>
      <c r="B8" s="51"/>
      <c r="C8" s="51"/>
      <c r="D8" s="51"/>
      <c r="E8" s="51"/>
      <c r="F8" s="51"/>
      <c r="G8" s="51"/>
      <c r="H8" s="51"/>
      <c r="I8" s="51"/>
      <c r="J8" s="51"/>
    </row>
    <row r="9" spans="1:10" s="6" customFormat="1" ht="15.75" x14ac:dyDescent="0.25">
      <c r="A9" s="7"/>
      <c r="B9" s="7"/>
      <c r="C9" s="7"/>
      <c r="D9" s="7"/>
      <c r="E9" s="7"/>
      <c r="F9" s="7"/>
      <c r="G9" s="7"/>
      <c r="H9" s="7"/>
      <c r="I9" s="7"/>
    </row>
    <row r="10" spans="1:10" s="6" customFormat="1" ht="15.75" x14ac:dyDescent="0.25">
      <c r="A10" s="53" t="s">
        <v>227</v>
      </c>
      <c r="B10" s="53"/>
      <c r="C10" s="53"/>
      <c r="D10" s="53"/>
      <c r="E10" s="53"/>
      <c r="F10" s="53"/>
      <c r="G10" s="53"/>
      <c r="H10" s="53"/>
      <c r="I10" s="53"/>
    </row>
    <row r="11" spans="1:10" s="6" customFormat="1" ht="8.25" customHeight="1" x14ac:dyDescent="0.25">
      <c r="A11" s="7"/>
      <c r="B11" s="7"/>
      <c r="C11" s="7"/>
      <c r="D11" s="7"/>
      <c r="E11" s="7"/>
      <c r="F11" s="7"/>
      <c r="G11" s="7"/>
      <c r="H11" s="7"/>
      <c r="I11" s="7"/>
    </row>
    <row r="12" spans="1:10" s="6" customFormat="1" ht="32.25" customHeight="1" x14ac:dyDescent="0.25">
      <c r="A12" s="8"/>
      <c r="B12" s="69" t="s">
        <v>219</v>
      </c>
      <c r="C12" s="69"/>
      <c r="D12" s="69"/>
      <c r="E12" s="69"/>
      <c r="F12" s="69"/>
      <c r="G12" s="69"/>
      <c r="H12" s="69"/>
      <c r="I12" s="69"/>
      <c r="J12" s="69"/>
    </row>
    <row r="13" spans="1:10" s="6" customFormat="1" ht="5.25" customHeight="1" x14ac:dyDescent="0.25">
      <c r="A13" s="7"/>
      <c r="B13" s="7"/>
      <c r="C13" s="7"/>
      <c r="D13" s="7"/>
      <c r="E13" s="7"/>
      <c r="F13" s="7"/>
      <c r="G13" s="7"/>
      <c r="H13" s="7"/>
      <c r="I13" s="7"/>
    </row>
    <row r="14" spans="1:10" s="6" customFormat="1" ht="15.75" x14ac:dyDescent="0.25">
      <c r="A14" s="7"/>
      <c r="B14" s="57" t="s">
        <v>220</v>
      </c>
      <c r="C14" s="57"/>
      <c r="D14" s="57"/>
      <c r="E14" s="57"/>
      <c r="F14" s="57"/>
      <c r="G14" s="57"/>
      <c r="H14" s="57"/>
      <c r="I14" s="57"/>
      <c r="J14" s="57"/>
    </row>
    <row r="15" spans="1:10" s="6" customFormat="1" ht="6" customHeight="1" x14ac:dyDescent="0.25">
      <c r="A15" s="7"/>
      <c r="B15" s="7"/>
      <c r="C15" s="7"/>
      <c r="D15" s="7"/>
      <c r="E15" s="7"/>
      <c r="F15" s="7"/>
      <c r="G15" s="7"/>
      <c r="H15" s="7"/>
      <c r="I15" s="7"/>
    </row>
    <row r="16" spans="1:10" s="6" customFormat="1" ht="15.75" x14ac:dyDescent="0.25">
      <c r="A16" s="7"/>
      <c r="B16" s="9"/>
      <c r="C16" s="9"/>
      <c r="D16" s="9"/>
      <c r="E16" s="9"/>
      <c r="F16" s="9"/>
      <c r="G16" s="9"/>
      <c r="H16" s="9"/>
      <c r="I16" s="9"/>
    </row>
    <row r="17" spans="1:23" s="6" customFormat="1" ht="15.75" x14ac:dyDescent="0.25">
      <c r="A17" s="51" t="s">
        <v>3</v>
      </c>
      <c r="B17" s="51"/>
      <c r="C17" s="51"/>
      <c r="D17" s="51"/>
      <c r="E17" s="51"/>
      <c r="F17" s="51"/>
      <c r="G17" s="51"/>
      <c r="H17" s="51"/>
      <c r="I17" s="51"/>
      <c r="J17" s="51"/>
    </row>
    <row r="18" spans="1:23" s="6" customFormat="1" ht="8.25" customHeight="1" x14ac:dyDescent="0.25">
      <c r="A18" s="58"/>
      <c r="B18" s="58"/>
      <c r="C18" s="58"/>
      <c r="D18" s="58"/>
      <c r="E18" s="58"/>
      <c r="F18" s="58"/>
      <c r="G18" s="58"/>
      <c r="H18" s="58"/>
      <c r="I18" s="58"/>
    </row>
    <row r="19" spans="1:23" s="7" customFormat="1" ht="35.25" customHeight="1" x14ac:dyDescent="0.25">
      <c r="A19" s="57" t="s">
        <v>221</v>
      </c>
      <c r="B19" s="57"/>
      <c r="C19" s="57"/>
      <c r="D19" s="57"/>
      <c r="E19" s="57"/>
      <c r="F19" s="57"/>
      <c r="G19" s="57"/>
      <c r="H19" s="57"/>
      <c r="I19" s="57"/>
      <c r="J19" s="57"/>
      <c r="O19" s="50"/>
      <c r="P19" s="50"/>
      <c r="Q19" s="50"/>
      <c r="R19" s="50"/>
      <c r="S19" s="50"/>
      <c r="T19" s="50"/>
      <c r="U19" s="50"/>
      <c r="V19" s="50"/>
      <c r="W19" s="50"/>
    </row>
    <row r="20" spans="1:23" s="7" customFormat="1" ht="9" customHeight="1" x14ac:dyDescent="0.25">
      <c r="A20" s="9"/>
      <c r="B20" s="9"/>
      <c r="C20" s="9"/>
      <c r="D20" s="9"/>
      <c r="E20" s="9"/>
      <c r="F20" s="9"/>
      <c r="G20" s="9"/>
      <c r="H20" s="9"/>
      <c r="I20" s="9"/>
    </row>
    <row r="21" spans="1:23" s="6" customFormat="1" ht="15.75" x14ac:dyDescent="0.25">
      <c r="A21" s="51" t="s">
        <v>4</v>
      </c>
      <c r="B21" s="51"/>
      <c r="C21" s="51"/>
      <c r="D21" s="51"/>
      <c r="E21" s="51"/>
      <c r="F21" s="51"/>
      <c r="G21" s="51"/>
      <c r="H21" s="51"/>
      <c r="I21" s="51"/>
      <c r="J21" s="51"/>
    </row>
    <row r="22" spans="1:23" s="6" customFormat="1" ht="10.5" customHeight="1" x14ac:dyDescent="0.25">
      <c r="A22" s="7"/>
      <c r="B22" s="7"/>
      <c r="C22" s="7"/>
      <c r="D22" s="7"/>
      <c r="E22" s="7"/>
      <c r="F22" s="7"/>
      <c r="G22" s="7"/>
      <c r="H22" s="7"/>
      <c r="I22" s="7"/>
    </row>
    <row r="23" spans="1:23" s="6" customFormat="1" ht="48.75" customHeight="1" x14ac:dyDescent="0.25">
      <c r="A23" s="57" t="s">
        <v>123</v>
      </c>
      <c r="B23" s="57"/>
      <c r="C23" s="57"/>
      <c r="D23" s="57"/>
      <c r="E23" s="57"/>
      <c r="F23" s="57"/>
      <c r="G23" s="57"/>
      <c r="H23" s="57"/>
      <c r="I23" s="57"/>
      <c r="J23" s="57"/>
    </row>
    <row r="24" spans="1:23" s="6" customFormat="1" ht="9.75" customHeight="1" x14ac:dyDescent="0.25">
      <c r="A24" s="7"/>
      <c r="B24" s="7"/>
      <c r="C24" s="7"/>
      <c r="D24" s="7"/>
      <c r="E24" s="7"/>
      <c r="F24" s="7"/>
      <c r="G24" s="7"/>
      <c r="H24" s="7"/>
      <c r="I24" s="7"/>
    </row>
    <row r="25" spans="1:23" s="6" customFormat="1" ht="15.75" x14ac:dyDescent="0.25">
      <c r="A25" s="51" t="s">
        <v>5</v>
      </c>
      <c r="B25" s="51"/>
      <c r="C25" s="51"/>
      <c r="D25" s="51"/>
      <c r="E25" s="51"/>
      <c r="F25" s="51"/>
      <c r="G25" s="51"/>
      <c r="H25" s="51"/>
      <c r="I25" s="51"/>
      <c r="J25" s="51"/>
    </row>
    <row r="26" spans="1:23" s="6" customFormat="1" ht="11.25" customHeight="1" x14ac:dyDescent="0.25">
      <c r="A26" s="7"/>
      <c r="B26" s="7"/>
      <c r="C26" s="7"/>
      <c r="D26" s="7"/>
      <c r="E26" s="7"/>
      <c r="F26" s="7"/>
      <c r="G26" s="7"/>
      <c r="H26" s="7"/>
      <c r="I26" s="7"/>
    </row>
    <row r="27" spans="1:23" ht="29.25" customHeight="1" x14ac:dyDescent="0.25">
      <c r="A27" s="57" t="s">
        <v>124</v>
      </c>
      <c r="B27" s="57"/>
      <c r="C27" s="57"/>
      <c r="D27" s="57"/>
      <c r="E27" s="57"/>
      <c r="F27" s="57"/>
      <c r="G27" s="57"/>
      <c r="H27" s="57"/>
      <c r="I27" s="57"/>
      <c r="J27" s="57"/>
    </row>
    <row r="28" spans="1:23" s="6" customFormat="1" ht="9.75" customHeight="1" x14ac:dyDescent="0.25">
      <c r="A28" s="7"/>
      <c r="B28" s="7"/>
      <c r="C28" s="7"/>
      <c r="D28" s="7"/>
      <c r="E28" s="7"/>
      <c r="F28" s="7"/>
      <c r="G28" s="7"/>
      <c r="H28" s="7"/>
      <c r="I28" s="7"/>
    </row>
    <row r="29" spans="1:23" s="6" customFormat="1" ht="15.75" x14ac:dyDescent="0.25">
      <c r="A29" s="51" t="s">
        <v>6</v>
      </c>
      <c r="B29" s="51"/>
      <c r="C29" s="51"/>
      <c r="D29" s="51"/>
      <c r="E29" s="51"/>
      <c r="F29" s="51"/>
      <c r="G29" s="51"/>
      <c r="H29" s="51"/>
      <c r="I29" s="51"/>
      <c r="J29" s="51"/>
    </row>
    <row r="30" spans="1:23" s="6" customFormat="1" ht="15.75" x14ac:dyDescent="0.25">
      <c r="A30" s="7"/>
      <c r="B30" s="7"/>
      <c r="C30" s="7"/>
      <c r="D30" s="7"/>
      <c r="E30" s="7"/>
      <c r="F30" s="7"/>
      <c r="G30" s="7"/>
      <c r="H30" s="7"/>
      <c r="I30" s="7"/>
    </row>
    <row r="31" spans="1:23" s="6" customFormat="1" ht="15.75" x14ac:dyDescent="0.25">
      <c r="A31" s="50" t="s">
        <v>7</v>
      </c>
      <c r="B31" s="50"/>
      <c r="C31" s="50"/>
      <c r="D31" s="50"/>
      <c r="E31" s="50"/>
      <c r="F31" s="50"/>
      <c r="G31" s="50"/>
      <c r="H31" s="50"/>
      <c r="I31" s="50"/>
    </row>
    <row r="32" spans="1:23" s="6" customFormat="1" ht="15.75" x14ac:dyDescent="0.25">
      <c r="A32" s="7"/>
      <c r="B32" s="7"/>
      <c r="C32" s="7"/>
      <c r="D32" s="7"/>
      <c r="E32" s="7"/>
      <c r="F32" s="7"/>
      <c r="G32" s="7"/>
      <c r="H32" s="7"/>
      <c r="I32" s="7"/>
    </row>
    <row r="33" spans="1:10" s="6" customFormat="1" ht="15.75" x14ac:dyDescent="0.25">
      <c r="A33" s="51" t="s">
        <v>8</v>
      </c>
      <c r="B33" s="51"/>
      <c r="C33" s="51"/>
      <c r="D33" s="51"/>
      <c r="E33" s="51"/>
      <c r="F33" s="51"/>
      <c r="G33" s="51"/>
      <c r="H33" s="51"/>
      <c r="I33" s="51"/>
      <c r="J33" s="51"/>
    </row>
    <row r="34" spans="1:10" s="6" customFormat="1" ht="15.75" x14ac:dyDescent="0.25">
      <c r="A34" s="7"/>
      <c r="B34" s="7"/>
      <c r="C34" s="7"/>
      <c r="D34" s="7"/>
      <c r="E34" s="7"/>
      <c r="F34" s="7"/>
      <c r="G34" s="7"/>
      <c r="H34" s="7"/>
      <c r="I34" s="7"/>
    </row>
    <row r="35" spans="1:10" s="34" customFormat="1" ht="15.75" x14ac:dyDescent="0.25">
      <c r="A35" s="62" t="s">
        <v>222</v>
      </c>
      <c r="B35" s="62"/>
      <c r="C35" s="62"/>
      <c r="D35" s="62"/>
      <c r="E35" s="62"/>
      <c r="F35" s="62"/>
      <c r="G35" s="33"/>
      <c r="H35" s="33"/>
      <c r="I35" s="33"/>
      <c r="J35" s="33"/>
    </row>
    <row r="36" spans="1:10" s="13" customFormat="1" ht="15.75" x14ac:dyDescent="0.25">
      <c r="A36" s="70" t="s">
        <v>223</v>
      </c>
      <c r="B36" s="70"/>
      <c r="C36" s="70"/>
      <c r="D36" s="70"/>
      <c r="E36" s="70"/>
      <c r="F36" s="20"/>
      <c r="G36" s="20"/>
      <c r="H36" s="20"/>
      <c r="I36" s="20"/>
    </row>
    <row r="37" spans="1:10" s="13" customFormat="1" ht="15.75" x14ac:dyDescent="0.25">
      <c r="A37" s="70" t="s">
        <v>229</v>
      </c>
      <c r="B37" s="70"/>
      <c r="C37" s="70"/>
      <c r="D37" s="70"/>
      <c r="E37" s="70"/>
      <c r="F37" s="20"/>
      <c r="G37" s="20"/>
      <c r="H37" s="20"/>
      <c r="I37" s="20"/>
    </row>
    <row r="38" spans="1:10" s="15" customFormat="1" ht="15.75" x14ac:dyDescent="0.25">
      <c r="A38" s="14"/>
      <c r="B38" s="14"/>
      <c r="C38" s="14"/>
      <c r="D38" s="14"/>
      <c r="E38" s="14"/>
      <c r="F38" s="14"/>
      <c r="G38" s="14"/>
      <c r="H38" s="14"/>
      <c r="I38" s="14"/>
    </row>
    <row r="39" spans="1:10" s="6" customFormat="1" ht="15.75" x14ac:dyDescent="0.25">
      <c r="A39" s="7"/>
      <c r="B39" s="7"/>
      <c r="C39" s="7"/>
      <c r="D39" s="7"/>
      <c r="E39" s="58" t="s">
        <v>225</v>
      </c>
      <c r="F39" s="58"/>
      <c r="G39" s="58"/>
      <c r="H39" s="58"/>
      <c r="I39" s="58"/>
      <c r="J39" s="58"/>
    </row>
    <row r="40" spans="1:10" s="6" customFormat="1" ht="15.75" x14ac:dyDescent="0.25">
      <c r="A40" s="7"/>
      <c r="B40" s="7"/>
      <c r="C40" s="7"/>
      <c r="D40" s="7"/>
      <c r="E40" s="58" t="s">
        <v>224</v>
      </c>
      <c r="F40" s="58"/>
      <c r="G40" s="58"/>
      <c r="H40" s="58"/>
      <c r="I40" s="58"/>
      <c r="J40" s="58"/>
    </row>
    <row r="41" spans="1:10" s="6" customFormat="1" ht="15.75" x14ac:dyDescent="0.25">
      <c r="A41" s="7"/>
      <c r="B41" s="7"/>
      <c r="C41" s="7"/>
      <c r="D41" s="7"/>
      <c r="E41" s="12"/>
      <c r="F41" s="12"/>
      <c r="G41" s="12"/>
      <c r="H41" s="12"/>
      <c r="I41" s="12"/>
    </row>
    <row r="42" spans="1:10" s="6" customFormat="1" ht="15.75" x14ac:dyDescent="0.25">
      <c r="A42" s="7"/>
      <c r="B42" s="7"/>
      <c r="C42" s="7"/>
      <c r="D42" s="7"/>
      <c r="E42" s="12"/>
      <c r="F42" s="12"/>
      <c r="G42" s="12"/>
      <c r="H42" s="12"/>
      <c r="I42" s="12"/>
    </row>
    <row r="43" spans="1:10" s="6" customFormat="1" ht="15.75" x14ac:dyDescent="0.25">
      <c r="A43" s="7"/>
      <c r="B43" s="7"/>
      <c r="C43" s="7"/>
      <c r="D43" s="7"/>
      <c r="E43" s="12"/>
      <c r="F43" s="12"/>
      <c r="G43" s="12"/>
      <c r="H43" s="12"/>
      <c r="I43" s="12"/>
    </row>
    <row r="44" spans="1:10" s="6" customFormat="1" ht="15.75" x14ac:dyDescent="0.25">
      <c r="A44" s="7"/>
      <c r="B44" s="7"/>
      <c r="C44" s="7"/>
      <c r="D44" s="7"/>
      <c r="E44" s="12"/>
      <c r="F44" s="12"/>
      <c r="G44" s="12"/>
      <c r="H44" s="12"/>
      <c r="I44" s="12"/>
    </row>
    <row r="45" spans="1:10" s="6" customFormat="1" ht="15.75" x14ac:dyDescent="0.25">
      <c r="A45" s="7"/>
      <c r="B45" s="7"/>
      <c r="C45" s="7"/>
      <c r="D45" s="7"/>
      <c r="E45" s="12"/>
      <c r="F45" s="12"/>
      <c r="G45" s="12"/>
      <c r="H45" s="12"/>
      <c r="I45" s="12"/>
    </row>
    <row r="46" spans="1:10" s="6" customFormat="1" ht="15.75" x14ac:dyDescent="0.25">
      <c r="A46" s="7"/>
      <c r="B46" s="7"/>
      <c r="C46" s="7"/>
      <c r="D46" s="7"/>
      <c r="E46" s="12"/>
      <c r="F46" s="12"/>
      <c r="G46" s="12"/>
      <c r="H46" s="12"/>
      <c r="I46" s="12"/>
    </row>
    <row r="47" spans="1:10" s="6" customFormat="1" ht="15.75" x14ac:dyDescent="0.25">
      <c r="A47" s="53" t="s">
        <v>9</v>
      </c>
      <c r="B47" s="53"/>
      <c r="C47" s="53"/>
      <c r="D47" s="53"/>
      <c r="E47" s="53"/>
      <c r="F47" s="53"/>
      <c r="G47" s="7"/>
      <c r="H47" s="7"/>
      <c r="I47" s="7"/>
    </row>
    <row r="48" spans="1:10" ht="15" x14ac:dyDescent="0.25">
      <c r="A48" s="3"/>
      <c r="B48" s="3"/>
      <c r="C48" s="3"/>
      <c r="D48" s="3"/>
      <c r="E48" s="3"/>
      <c r="F48" s="3"/>
      <c r="G48" s="3"/>
      <c r="H48" s="3"/>
      <c r="I48" s="3"/>
    </row>
    <row r="49" spans="1:10" ht="15.75" x14ac:dyDescent="0.25">
      <c r="A49" s="51" t="s">
        <v>10</v>
      </c>
      <c r="B49" s="51"/>
      <c r="C49" s="51"/>
      <c r="D49" s="51"/>
      <c r="E49" s="51"/>
      <c r="F49" s="51"/>
      <c r="G49" s="51"/>
      <c r="H49" s="51"/>
      <c r="I49" s="51"/>
      <c r="J49" s="51"/>
    </row>
    <row r="50" spans="1:10" ht="16.5" customHeight="1" x14ac:dyDescent="0.25">
      <c r="A50" s="51" t="s">
        <v>29</v>
      </c>
      <c r="B50" s="51"/>
      <c r="C50" s="51"/>
      <c r="D50" s="51"/>
      <c r="E50" s="51"/>
      <c r="F50" s="51"/>
      <c r="G50" s="51"/>
      <c r="H50" s="51"/>
      <c r="I50" s="51"/>
      <c r="J50" s="51"/>
    </row>
    <row r="51" spans="1:10" ht="15.75" x14ac:dyDescent="0.25">
      <c r="A51" s="10"/>
      <c r="B51" s="10"/>
      <c r="C51" s="10"/>
      <c r="D51" s="10"/>
      <c r="E51" s="10"/>
      <c r="F51" s="10"/>
      <c r="G51" s="10"/>
      <c r="H51" s="10"/>
      <c r="I51" s="10"/>
      <c r="J51" s="10"/>
    </row>
    <row r="52" spans="1:10" ht="15" x14ac:dyDescent="0.25">
      <c r="A52" s="3"/>
      <c r="B52" s="3"/>
      <c r="C52" s="3"/>
      <c r="D52" s="3"/>
      <c r="E52" s="3"/>
      <c r="F52" s="3"/>
      <c r="G52" s="3"/>
      <c r="H52" s="3"/>
      <c r="I52" s="3"/>
    </row>
    <row r="53" spans="1:10" ht="30" x14ac:dyDescent="0.25">
      <c r="A53" s="16" t="s">
        <v>22</v>
      </c>
      <c r="B53" s="2" t="s">
        <v>11</v>
      </c>
      <c r="C53" s="16" t="s">
        <v>12</v>
      </c>
      <c r="D53" s="16" t="s">
        <v>26</v>
      </c>
      <c r="E53" s="16" t="s">
        <v>27</v>
      </c>
      <c r="F53" s="16" t="s">
        <v>28</v>
      </c>
      <c r="G53" s="16" t="s">
        <v>13</v>
      </c>
      <c r="H53" s="16" t="s">
        <v>14</v>
      </c>
      <c r="I53" s="16" t="s">
        <v>15</v>
      </c>
      <c r="J53" s="16" t="s">
        <v>16</v>
      </c>
    </row>
    <row r="54" spans="1:10" ht="30" customHeight="1" x14ac:dyDescent="0.25">
      <c r="A54" s="21" t="s">
        <v>30</v>
      </c>
      <c r="B54" s="23" t="s">
        <v>130</v>
      </c>
      <c r="C54" s="21" t="s">
        <v>31</v>
      </c>
      <c r="D54" s="24" t="s">
        <v>131</v>
      </c>
      <c r="E54" s="24" t="s">
        <v>132</v>
      </c>
      <c r="F54" s="25" t="s">
        <v>133</v>
      </c>
      <c r="G54" s="21">
        <v>1</v>
      </c>
      <c r="H54" s="26">
        <v>104.35</v>
      </c>
      <c r="I54" s="26">
        <f t="shared" ref="I54:I59" si="0">H54</f>
        <v>104.35</v>
      </c>
      <c r="J54" s="22">
        <v>0</v>
      </c>
    </row>
    <row r="55" spans="1:10" ht="30" x14ac:dyDescent="0.25">
      <c r="A55" s="21" t="s">
        <v>32</v>
      </c>
      <c r="B55" s="23" t="s">
        <v>138</v>
      </c>
      <c r="C55" s="21" t="s">
        <v>31</v>
      </c>
      <c r="D55" s="24" t="s">
        <v>139</v>
      </c>
      <c r="E55" s="24" t="s">
        <v>120</v>
      </c>
      <c r="F55" s="25" t="s">
        <v>140</v>
      </c>
      <c r="G55" s="21">
        <v>1</v>
      </c>
      <c r="H55" s="26">
        <v>215.67</v>
      </c>
      <c r="I55" s="26">
        <f>H55</f>
        <v>215.67</v>
      </c>
      <c r="J55" s="22">
        <v>0</v>
      </c>
    </row>
    <row r="56" spans="1:10" ht="30" x14ac:dyDescent="0.25">
      <c r="A56" s="21" t="s">
        <v>33</v>
      </c>
      <c r="B56" s="23" t="s">
        <v>134</v>
      </c>
      <c r="C56" s="21" t="s">
        <v>31</v>
      </c>
      <c r="D56" s="24" t="s">
        <v>135</v>
      </c>
      <c r="E56" s="24" t="s">
        <v>136</v>
      </c>
      <c r="F56" s="25" t="s">
        <v>137</v>
      </c>
      <c r="G56" s="21">
        <v>1</v>
      </c>
      <c r="H56" s="26">
        <v>268.39</v>
      </c>
      <c r="I56" s="26">
        <f t="shared" si="0"/>
        <v>268.39</v>
      </c>
      <c r="J56" s="22">
        <v>0</v>
      </c>
    </row>
    <row r="57" spans="1:10" ht="30.75" customHeight="1" x14ac:dyDescent="0.25">
      <c r="A57" s="21" t="s">
        <v>34</v>
      </c>
      <c r="B57" s="23" t="s">
        <v>141</v>
      </c>
      <c r="C57" s="21" t="s">
        <v>31</v>
      </c>
      <c r="D57" s="24" t="s">
        <v>142</v>
      </c>
      <c r="E57" s="24" t="s">
        <v>143</v>
      </c>
      <c r="F57" s="25" t="s">
        <v>117</v>
      </c>
      <c r="G57" s="21">
        <v>1</v>
      </c>
      <c r="H57" s="26">
        <v>26.54</v>
      </c>
      <c r="I57" s="26">
        <f t="shared" si="0"/>
        <v>26.54</v>
      </c>
      <c r="J57" s="22">
        <v>0</v>
      </c>
    </row>
    <row r="58" spans="1:10" ht="15" x14ac:dyDescent="0.25">
      <c r="A58" s="21" t="s">
        <v>36</v>
      </c>
      <c r="B58" s="23" t="s">
        <v>146</v>
      </c>
      <c r="C58" s="21" t="s">
        <v>31</v>
      </c>
      <c r="D58" s="24" t="s">
        <v>147</v>
      </c>
      <c r="E58" s="24" t="s">
        <v>118</v>
      </c>
      <c r="F58" s="25" t="s">
        <v>117</v>
      </c>
      <c r="G58" s="21">
        <v>1</v>
      </c>
      <c r="H58" s="26">
        <v>89.34</v>
      </c>
      <c r="I58" s="26">
        <f>H58</f>
        <v>89.34</v>
      </c>
      <c r="J58" s="22">
        <v>0</v>
      </c>
    </row>
    <row r="59" spans="1:10" ht="30" x14ac:dyDescent="0.25">
      <c r="A59" s="21" t="s">
        <v>37</v>
      </c>
      <c r="B59" s="23" t="s">
        <v>144</v>
      </c>
      <c r="C59" s="21" t="s">
        <v>31</v>
      </c>
      <c r="D59" s="24" t="s">
        <v>145</v>
      </c>
      <c r="E59" s="24" t="s">
        <v>121</v>
      </c>
      <c r="F59" s="25" t="s">
        <v>119</v>
      </c>
      <c r="G59" s="21">
        <v>1</v>
      </c>
      <c r="H59" s="26">
        <v>300.14</v>
      </c>
      <c r="I59" s="26">
        <f t="shared" si="0"/>
        <v>300.14</v>
      </c>
      <c r="J59" s="22">
        <v>0</v>
      </c>
    </row>
    <row r="60" spans="1:10" s="19" customFormat="1" ht="15" x14ac:dyDescent="0.25">
      <c r="A60" s="59" t="s">
        <v>17</v>
      </c>
      <c r="B60" s="60"/>
      <c r="C60" s="60"/>
      <c r="D60" s="60"/>
      <c r="E60" s="60"/>
      <c r="F60" s="60"/>
      <c r="G60" s="61"/>
      <c r="H60" s="4">
        <f>SUM(H54:H59)</f>
        <v>1004.43</v>
      </c>
      <c r="I60" s="4">
        <f>SUM(I54:I59)</f>
        <v>1004.43</v>
      </c>
      <c r="J60" s="18">
        <f>SUM(J54:J59)</f>
        <v>0</v>
      </c>
    </row>
    <row r="61" spans="1:10" ht="15" x14ac:dyDescent="0.25">
      <c r="A61" s="3"/>
      <c r="B61" s="3"/>
      <c r="C61" s="3"/>
      <c r="D61" s="3"/>
      <c r="E61" s="3"/>
      <c r="F61" s="3"/>
      <c r="G61" s="3"/>
      <c r="H61" s="3"/>
      <c r="I61" s="3"/>
    </row>
    <row r="62" spans="1:10" ht="15" customHeight="1" x14ac:dyDescent="0.25">
      <c r="A62" s="3"/>
      <c r="B62" s="3"/>
      <c r="C62" s="3"/>
      <c r="D62" s="3"/>
      <c r="E62" s="3"/>
      <c r="F62" s="58" t="s">
        <v>24</v>
      </c>
      <c r="G62" s="58"/>
      <c r="H62" s="58"/>
      <c r="I62" s="58"/>
      <c r="J62" s="58"/>
    </row>
    <row r="63" spans="1:10" ht="15" customHeight="1" x14ac:dyDescent="0.25">
      <c r="A63" s="3"/>
      <c r="B63" s="3"/>
      <c r="C63" s="3"/>
      <c r="D63" s="3"/>
      <c r="E63" s="3"/>
      <c r="F63" s="58" t="s">
        <v>25</v>
      </c>
      <c r="G63" s="58"/>
      <c r="H63" s="58"/>
      <c r="I63" s="58"/>
      <c r="J63" s="58"/>
    </row>
    <row r="64" spans="1:10" ht="15" customHeight="1" x14ac:dyDescent="0.25">
      <c r="A64" s="3"/>
      <c r="B64" s="3"/>
      <c r="C64" s="3"/>
      <c r="D64" s="3"/>
      <c r="E64" s="3"/>
      <c r="F64" s="12"/>
      <c r="G64" s="12"/>
      <c r="H64" s="12"/>
      <c r="I64" s="12"/>
      <c r="J64" s="12"/>
    </row>
    <row r="65" spans="1:10" ht="15" customHeight="1" x14ac:dyDescent="0.25">
      <c r="A65" s="3"/>
      <c r="B65" s="3"/>
      <c r="C65" s="3"/>
      <c r="D65" s="3"/>
      <c r="E65" s="3"/>
      <c r="F65" s="12"/>
      <c r="G65" s="12"/>
      <c r="H65" s="12"/>
      <c r="I65" s="12"/>
      <c r="J65" s="12"/>
    </row>
    <row r="66" spans="1:10" ht="15" customHeight="1" x14ac:dyDescent="0.25">
      <c r="A66" s="3"/>
      <c r="B66" s="3"/>
      <c r="C66" s="3"/>
      <c r="D66" s="3"/>
      <c r="E66" s="3"/>
      <c r="F66" s="12"/>
      <c r="G66" s="12"/>
      <c r="H66" s="12"/>
      <c r="I66" s="12"/>
      <c r="J66" s="12"/>
    </row>
    <row r="67" spans="1:10" ht="15" customHeight="1" x14ac:dyDescent="0.25">
      <c r="A67" s="3"/>
      <c r="B67" s="3"/>
      <c r="C67" s="3"/>
      <c r="D67" s="3"/>
      <c r="E67" s="3"/>
      <c r="F67" s="12"/>
      <c r="G67" s="12"/>
      <c r="H67" s="12"/>
      <c r="I67" s="12"/>
      <c r="J67" s="12"/>
    </row>
    <row r="68" spans="1:10" ht="15" customHeight="1" x14ac:dyDescent="0.25">
      <c r="A68" s="3"/>
      <c r="B68" s="3"/>
      <c r="C68" s="3"/>
      <c r="D68" s="3"/>
      <c r="E68" s="3"/>
      <c r="F68" s="12"/>
      <c r="G68" s="12"/>
      <c r="H68" s="12"/>
      <c r="I68" s="12"/>
      <c r="J68" s="12"/>
    </row>
    <row r="69" spans="1:10" ht="15" customHeight="1" x14ac:dyDescent="0.25">
      <c r="A69" s="3"/>
      <c r="B69" s="3"/>
      <c r="C69" s="3"/>
      <c r="D69" s="3"/>
      <c r="E69" s="3"/>
      <c r="F69" s="12"/>
      <c r="G69" s="12"/>
      <c r="H69" s="12"/>
      <c r="I69" s="12"/>
      <c r="J69" s="12"/>
    </row>
    <row r="70" spans="1:10" ht="15" customHeight="1" x14ac:dyDescent="0.25">
      <c r="A70" s="3"/>
      <c r="B70" s="3"/>
      <c r="C70" s="3"/>
      <c r="D70" s="3"/>
      <c r="E70" s="3"/>
      <c r="F70" s="12"/>
      <c r="G70" s="12"/>
      <c r="H70" s="12"/>
      <c r="I70" s="12"/>
      <c r="J70" s="12"/>
    </row>
    <row r="71" spans="1:10" ht="15" customHeight="1" x14ac:dyDescent="0.25">
      <c r="A71" s="3"/>
      <c r="B71" s="3"/>
      <c r="C71" s="3"/>
      <c r="D71" s="3"/>
      <c r="E71" s="3"/>
      <c r="F71" s="12"/>
      <c r="G71" s="12"/>
      <c r="H71" s="12"/>
      <c r="I71" s="12"/>
      <c r="J71" s="12"/>
    </row>
    <row r="72" spans="1:10" ht="15" customHeight="1" x14ac:dyDescent="0.25">
      <c r="A72" s="3"/>
      <c r="B72" s="3"/>
      <c r="C72" s="3"/>
      <c r="D72" s="3"/>
      <c r="E72" s="3"/>
      <c r="F72" s="12"/>
      <c r="G72" s="12"/>
      <c r="H72" s="12"/>
      <c r="I72" s="12"/>
      <c r="J72" s="12"/>
    </row>
    <row r="73" spans="1:10" ht="15" customHeight="1" x14ac:dyDescent="0.25">
      <c r="A73" s="3"/>
      <c r="B73" s="3"/>
      <c r="C73" s="3"/>
      <c r="D73" s="3"/>
      <c r="E73" s="3"/>
      <c r="F73" s="12"/>
      <c r="G73" s="12"/>
      <c r="H73" s="12"/>
      <c r="I73" s="12"/>
      <c r="J73" s="12"/>
    </row>
    <row r="74" spans="1:10" ht="15" customHeight="1" x14ac:dyDescent="0.25">
      <c r="A74" s="3"/>
      <c r="B74" s="3"/>
      <c r="C74" s="3"/>
      <c r="D74" s="3"/>
      <c r="E74" s="3"/>
      <c r="F74" s="12"/>
      <c r="G74" s="12"/>
      <c r="H74" s="12"/>
      <c r="I74" s="12"/>
      <c r="J74" s="12"/>
    </row>
    <row r="75" spans="1:10" ht="15" customHeight="1" x14ac:dyDescent="0.25">
      <c r="A75" s="3"/>
      <c r="B75" s="3"/>
      <c r="C75" s="3"/>
      <c r="D75" s="3"/>
      <c r="E75" s="3"/>
      <c r="F75" s="12"/>
      <c r="G75" s="12"/>
      <c r="H75" s="12"/>
      <c r="I75" s="12"/>
      <c r="J75" s="12"/>
    </row>
    <row r="76" spans="1:10" ht="15" customHeight="1" x14ac:dyDescent="0.25">
      <c r="A76" s="3"/>
      <c r="B76" s="3"/>
      <c r="C76" s="3"/>
      <c r="D76" s="3"/>
      <c r="E76" s="3"/>
      <c r="F76" s="12"/>
      <c r="G76" s="12"/>
      <c r="H76" s="12"/>
      <c r="I76" s="12"/>
      <c r="J76" s="12"/>
    </row>
    <row r="77" spans="1:10" ht="15" customHeight="1" x14ac:dyDescent="0.25">
      <c r="A77" s="3"/>
      <c r="B77" s="3"/>
      <c r="C77" s="3"/>
      <c r="D77" s="3"/>
      <c r="E77" s="3"/>
      <c r="F77" s="12"/>
      <c r="G77" s="12"/>
      <c r="H77" s="12"/>
      <c r="I77" s="12"/>
      <c r="J77" s="12"/>
    </row>
    <row r="78" spans="1:10" ht="15" customHeight="1" x14ac:dyDescent="0.25">
      <c r="A78" s="3"/>
      <c r="B78" s="3"/>
      <c r="C78" s="3"/>
      <c r="D78" s="3"/>
      <c r="E78" s="3"/>
      <c r="F78" s="12"/>
      <c r="G78" s="12"/>
      <c r="H78" s="12"/>
      <c r="I78" s="12"/>
      <c r="J78" s="12"/>
    </row>
    <row r="79" spans="1:10" ht="15" customHeight="1" x14ac:dyDescent="0.25">
      <c r="A79" s="3"/>
      <c r="B79" s="3"/>
      <c r="C79" s="3"/>
      <c r="D79" s="3"/>
      <c r="E79" s="3"/>
      <c r="F79" s="12"/>
      <c r="G79" s="12"/>
      <c r="H79" s="12"/>
      <c r="I79" s="12"/>
      <c r="J79" s="12"/>
    </row>
    <row r="80" spans="1:10" ht="15" customHeight="1" x14ac:dyDescent="0.25">
      <c r="A80" s="3"/>
      <c r="B80" s="3"/>
      <c r="C80" s="3"/>
      <c r="D80" s="3"/>
      <c r="E80" s="3"/>
      <c r="F80" s="12"/>
      <c r="G80" s="12"/>
      <c r="H80" s="12"/>
      <c r="I80" s="12"/>
      <c r="J80" s="12"/>
    </row>
    <row r="81" spans="1:10" ht="15" customHeight="1" x14ac:dyDescent="0.25">
      <c r="A81" s="3"/>
      <c r="B81" s="3"/>
      <c r="C81" s="3"/>
      <c r="D81" s="3"/>
      <c r="E81" s="3"/>
      <c r="F81" s="12"/>
      <c r="G81" s="12"/>
      <c r="H81" s="12"/>
      <c r="I81" s="12"/>
      <c r="J81" s="12"/>
    </row>
    <row r="82" spans="1:10" ht="15" customHeight="1" x14ac:dyDescent="0.25">
      <c r="A82" s="3"/>
      <c r="B82" s="3"/>
      <c r="C82" s="3"/>
      <c r="D82" s="3"/>
      <c r="E82" s="3"/>
      <c r="F82" s="12"/>
      <c r="G82" s="12"/>
      <c r="H82" s="12"/>
      <c r="I82" s="12"/>
      <c r="J82" s="12"/>
    </row>
    <row r="83" spans="1:10" ht="15" customHeight="1" x14ac:dyDescent="0.25">
      <c r="A83" s="3"/>
      <c r="B83" s="3"/>
      <c r="C83" s="3"/>
      <c r="D83" s="3"/>
      <c r="E83" s="3"/>
      <c r="F83" s="12"/>
      <c r="G83" s="12"/>
      <c r="H83" s="12"/>
      <c r="I83" s="12"/>
      <c r="J83" s="12"/>
    </row>
    <row r="84" spans="1:10" ht="15" customHeight="1" x14ac:dyDescent="0.25">
      <c r="A84" s="3"/>
      <c r="B84" s="3"/>
      <c r="C84" s="3"/>
      <c r="D84" s="3"/>
      <c r="E84" s="3"/>
      <c r="F84" s="12"/>
      <c r="G84" s="12"/>
      <c r="H84" s="12"/>
      <c r="I84" s="12"/>
      <c r="J84" s="12"/>
    </row>
    <row r="85" spans="1:10" ht="15" customHeight="1" x14ac:dyDescent="0.25">
      <c r="A85" s="3"/>
      <c r="B85" s="3"/>
      <c r="C85" s="3"/>
      <c r="D85" s="3"/>
      <c r="E85" s="3"/>
      <c r="F85" s="12"/>
      <c r="G85" s="12"/>
      <c r="H85" s="12"/>
      <c r="I85" s="12"/>
      <c r="J85" s="12"/>
    </row>
    <row r="86" spans="1:10" ht="15" customHeight="1" x14ac:dyDescent="0.25">
      <c r="A86" s="3"/>
      <c r="B86" s="3"/>
      <c r="C86" s="3"/>
      <c r="D86" s="3"/>
      <c r="E86" s="3"/>
      <c r="F86" s="12"/>
      <c r="G86" s="12"/>
      <c r="H86" s="12"/>
      <c r="I86" s="12"/>
      <c r="J86" s="12"/>
    </row>
    <row r="87" spans="1:10" ht="15" customHeight="1" x14ac:dyDescent="0.25">
      <c r="A87" s="3"/>
      <c r="B87" s="3"/>
      <c r="C87" s="3"/>
      <c r="D87" s="3"/>
      <c r="E87" s="3"/>
      <c r="F87" s="12"/>
      <c r="G87" s="12"/>
      <c r="H87" s="12"/>
      <c r="I87" s="12"/>
      <c r="J87" s="12"/>
    </row>
    <row r="88" spans="1:10" ht="15" customHeight="1" x14ac:dyDescent="0.25">
      <c r="A88" s="3"/>
      <c r="B88" s="3"/>
      <c r="C88" s="3"/>
      <c r="D88" s="3"/>
      <c r="E88" s="3"/>
      <c r="F88" s="12"/>
      <c r="G88" s="12"/>
      <c r="H88" s="12"/>
      <c r="I88" s="12"/>
      <c r="J88" s="12"/>
    </row>
    <row r="89" spans="1:10" ht="15" customHeight="1" x14ac:dyDescent="0.25">
      <c r="A89" s="3"/>
      <c r="B89" s="3"/>
      <c r="C89" s="3"/>
      <c r="D89" s="3"/>
      <c r="E89" s="3"/>
      <c r="F89" s="12"/>
      <c r="G89" s="12"/>
      <c r="H89" s="12"/>
      <c r="I89" s="12"/>
      <c r="J89" s="12"/>
    </row>
    <row r="90" spans="1:10" ht="15" customHeight="1" x14ac:dyDescent="0.25">
      <c r="A90" s="3"/>
      <c r="B90" s="3"/>
      <c r="C90" s="3"/>
      <c r="D90" s="3"/>
      <c r="E90" s="3"/>
      <c r="F90" s="12"/>
      <c r="G90" s="12"/>
      <c r="H90" s="12"/>
      <c r="I90" s="12"/>
      <c r="J90" s="12"/>
    </row>
    <row r="91" spans="1:10" ht="15" customHeight="1" x14ac:dyDescent="0.25">
      <c r="A91" s="3"/>
      <c r="B91" s="3"/>
      <c r="C91" s="3"/>
      <c r="D91" s="3"/>
      <c r="E91" s="3"/>
      <c r="F91" s="12"/>
      <c r="G91" s="12"/>
      <c r="H91" s="12"/>
      <c r="I91" s="12"/>
      <c r="J91" s="12"/>
    </row>
    <row r="92" spans="1:10" ht="15" customHeight="1" x14ac:dyDescent="0.25">
      <c r="A92" s="3"/>
      <c r="B92" s="3"/>
      <c r="C92" s="3"/>
      <c r="D92" s="3"/>
      <c r="E92" s="3"/>
      <c r="F92" s="12"/>
      <c r="G92" s="12"/>
      <c r="H92" s="12"/>
      <c r="I92" s="12"/>
      <c r="J92" s="12"/>
    </row>
    <row r="93" spans="1:10" ht="15.75" x14ac:dyDescent="0.25">
      <c r="A93" s="53" t="s">
        <v>9</v>
      </c>
      <c r="B93" s="53"/>
      <c r="C93" s="53"/>
      <c r="D93" s="53"/>
      <c r="E93" s="53"/>
      <c r="F93" s="53"/>
      <c r="G93" s="7"/>
      <c r="H93" s="7"/>
      <c r="I93" s="7"/>
    </row>
    <row r="94" spans="1:10" ht="15.75" x14ac:dyDescent="0.25">
      <c r="A94" s="7"/>
      <c r="B94" s="7"/>
      <c r="C94" s="7"/>
      <c r="D94" s="7"/>
      <c r="E94" s="7"/>
      <c r="F94" s="7"/>
      <c r="G94" s="7"/>
      <c r="H94" s="7"/>
      <c r="I94" s="7"/>
    </row>
    <row r="95" spans="1:10" ht="15.75" x14ac:dyDescent="0.25">
      <c r="A95" s="7"/>
      <c r="B95" s="7"/>
      <c r="C95" s="7"/>
      <c r="D95" s="7"/>
      <c r="E95" s="7"/>
      <c r="F95" s="7"/>
      <c r="G95" s="7"/>
      <c r="H95" s="7"/>
      <c r="I95" s="7"/>
    </row>
    <row r="96" spans="1:10" ht="15.75" x14ac:dyDescent="0.25">
      <c r="A96" s="51" t="s">
        <v>18</v>
      </c>
      <c r="B96" s="51"/>
      <c r="C96" s="51"/>
      <c r="D96" s="51"/>
      <c r="E96" s="51"/>
      <c r="F96" s="51"/>
      <c r="G96" s="51"/>
      <c r="H96" s="51"/>
      <c r="I96" s="51"/>
      <c r="J96" s="51"/>
    </row>
    <row r="97" spans="1:10" ht="15.75" x14ac:dyDescent="0.25">
      <c r="A97" s="51" t="s">
        <v>29</v>
      </c>
      <c r="B97" s="51"/>
      <c r="C97" s="51"/>
      <c r="D97" s="51"/>
      <c r="E97" s="51"/>
      <c r="F97" s="51"/>
      <c r="G97" s="51"/>
      <c r="H97" s="51"/>
      <c r="I97" s="51"/>
      <c r="J97" s="51"/>
    </row>
    <row r="98" spans="1:10" ht="15.75" x14ac:dyDescent="0.25">
      <c r="A98" s="10"/>
      <c r="B98" s="10"/>
      <c r="C98" s="10"/>
      <c r="D98" s="10"/>
      <c r="E98" s="10"/>
      <c r="F98" s="10"/>
      <c r="G98" s="10"/>
      <c r="H98" s="10"/>
      <c r="I98" s="10"/>
      <c r="J98" s="10"/>
    </row>
    <row r="99" spans="1:10" ht="15.75" x14ac:dyDescent="0.25">
      <c r="A99" s="10"/>
      <c r="B99" s="10"/>
      <c r="C99" s="10"/>
      <c r="D99" s="10"/>
      <c r="E99" s="10"/>
      <c r="F99" s="10"/>
      <c r="G99" s="10"/>
      <c r="H99" s="10"/>
      <c r="I99" s="10"/>
    </row>
    <row r="100" spans="1:10" customFormat="1" ht="30" x14ac:dyDescent="0.25">
      <c r="A100" s="5" t="s">
        <v>21</v>
      </c>
      <c r="B100" s="52" t="s">
        <v>11</v>
      </c>
      <c r="C100" s="52"/>
      <c r="D100" s="54" t="s">
        <v>12</v>
      </c>
      <c r="E100" s="55"/>
      <c r="F100" s="2" t="s">
        <v>23</v>
      </c>
      <c r="G100" s="2" t="s">
        <v>13</v>
      </c>
      <c r="H100" s="2" t="s">
        <v>19</v>
      </c>
      <c r="I100" s="56" t="s">
        <v>20</v>
      </c>
      <c r="J100" s="56"/>
    </row>
    <row r="101" spans="1:10" customFormat="1" ht="15" x14ac:dyDescent="0.25">
      <c r="A101" s="21" t="s">
        <v>30</v>
      </c>
      <c r="B101" s="35" t="s">
        <v>148</v>
      </c>
      <c r="C101" s="35"/>
      <c r="D101" s="36" t="s">
        <v>31</v>
      </c>
      <c r="E101" s="37"/>
      <c r="F101" s="21"/>
      <c r="G101" s="21">
        <v>6</v>
      </c>
      <c r="H101" s="22">
        <f>I101/G101</f>
        <v>2.37</v>
      </c>
      <c r="I101" s="38">
        <v>14.22</v>
      </c>
      <c r="J101" s="39"/>
    </row>
    <row r="102" spans="1:10" customFormat="1" ht="15" x14ac:dyDescent="0.25">
      <c r="A102" s="21" t="s">
        <v>32</v>
      </c>
      <c r="B102" s="35" t="s">
        <v>149</v>
      </c>
      <c r="C102" s="35"/>
      <c r="D102" s="36" t="s">
        <v>31</v>
      </c>
      <c r="E102" s="37"/>
      <c r="F102" s="21"/>
      <c r="G102" s="21">
        <v>19</v>
      </c>
      <c r="H102" s="22">
        <f>I102/G102</f>
        <v>4.51</v>
      </c>
      <c r="I102" s="38">
        <v>85.69</v>
      </c>
      <c r="J102" s="39"/>
    </row>
    <row r="103" spans="1:10" customFormat="1" ht="15" x14ac:dyDescent="0.25">
      <c r="A103" s="21" t="s">
        <v>33</v>
      </c>
      <c r="B103" s="42" t="s">
        <v>150</v>
      </c>
      <c r="C103" s="42"/>
      <c r="D103" s="36" t="s">
        <v>31</v>
      </c>
      <c r="E103" s="37"/>
      <c r="F103" s="21"/>
      <c r="G103" s="21">
        <v>35</v>
      </c>
      <c r="H103" s="22">
        <f t="shared" ref="H103:H125" si="1">I103/G103</f>
        <v>1.7</v>
      </c>
      <c r="I103" s="38">
        <v>59.5</v>
      </c>
      <c r="J103" s="39"/>
    </row>
    <row r="104" spans="1:10" customFormat="1" ht="15" x14ac:dyDescent="0.25">
      <c r="A104" s="21" t="s">
        <v>34</v>
      </c>
      <c r="B104" s="42" t="s">
        <v>35</v>
      </c>
      <c r="C104" s="42"/>
      <c r="D104" s="36" t="s">
        <v>31</v>
      </c>
      <c r="E104" s="37"/>
      <c r="F104" s="21"/>
      <c r="G104" s="21">
        <v>20</v>
      </c>
      <c r="H104" s="22">
        <f t="shared" si="1"/>
        <v>1.2825</v>
      </c>
      <c r="I104" s="38">
        <v>25.65</v>
      </c>
      <c r="J104" s="39"/>
    </row>
    <row r="105" spans="1:10" customFormat="1" ht="15" x14ac:dyDescent="0.25">
      <c r="A105" s="21" t="s">
        <v>36</v>
      </c>
      <c r="B105" s="42" t="s">
        <v>151</v>
      </c>
      <c r="C105" s="42"/>
      <c r="D105" s="36" t="s">
        <v>31</v>
      </c>
      <c r="E105" s="37"/>
      <c r="F105" s="21"/>
      <c r="G105" s="21">
        <v>1</v>
      </c>
      <c r="H105" s="22">
        <f t="shared" si="1"/>
        <v>1.74</v>
      </c>
      <c r="I105" s="38">
        <v>1.74</v>
      </c>
      <c r="J105" s="39"/>
    </row>
    <row r="106" spans="1:10" customFormat="1" ht="15" x14ac:dyDescent="0.25">
      <c r="A106" s="21" t="s">
        <v>37</v>
      </c>
      <c r="B106" s="42" t="s">
        <v>152</v>
      </c>
      <c r="C106" s="42"/>
      <c r="D106" s="36" t="s">
        <v>31</v>
      </c>
      <c r="E106" s="37"/>
      <c r="F106" s="21"/>
      <c r="G106" s="21">
        <v>1</v>
      </c>
      <c r="H106" s="22">
        <f t="shared" si="1"/>
        <v>1.2</v>
      </c>
      <c r="I106" s="38">
        <v>1.2</v>
      </c>
      <c r="J106" s="39"/>
    </row>
    <row r="107" spans="1:10" customFormat="1" ht="15" x14ac:dyDescent="0.25">
      <c r="A107" s="21" t="s">
        <v>38</v>
      </c>
      <c r="B107" s="35" t="s">
        <v>87</v>
      </c>
      <c r="C107" s="35"/>
      <c r="D107" s="36" t="s">
        <v>31</v>
      </c>
      <c r="E107" s="37"/>
      <c r="F107" s="21"/>
      <c r="G107" s="21">
        <v>2</v>
      </c>
      <c r="H107" s="22">
        <f t="shared" si="1"/>
        <v>6.75</v>
      </c>
      <c r="I107" s="38">
        <v>13.5</v>
      </c>
      <c r="J107" s="39"/>
    </row>
    <row r="108" spans="1:10" customFormat="1" ht="15" x14ac:dyDescent="0.25">
      <c r="A108" s="21" t="s">
        <v>40</v>
      </c>
      <c r="B108" s="35" t="s">
        <v>39</v>
      </c>
      <c r="C108" s="35"/>
      <c r="D108" s="36" t="s">
        <v>31</v>
      </c>
      <c r="E108" s="37"/>
      <c r="F108" s="21"/>
      <c r="G108" s="21">
        <v>30</v>
      </c>
      <c r="H108" s="22">
        <f t="shared" si="1"/>
        <v>0.55000000000000004</v>
      </c>
      <c r="I108" s="38">
        <v>16.5</v>
      </c>
      <c r="J108" s="39"/>
    </row>
    <row r="109" spans="1:10" customFormat="1" ht="15" x14ac:dyDescent="0.25">
      <c r="A109" s="21" t="s">
        <v>41</v>
      </c>
      <c r="B109" s="35" t="s">
        <v>153</v>
      </c>
      <c r="C109" s="35"/>
      <c r="D109" s="36" t="s">
        <v>31</v>
      </c>
      <c r="E109" s="37"/>
      <c r="F109" s="21"/>
      <c r="G109" s="21">
        <v>14</v>
      </c>
      <c r="H109" s="22">
        <f t="shared" si="1"/>
        <v>0.95000000000000007</v>
      </c>
      <c r="I109" s="38">
        <v>13.3</v>
      </c>
      <c r="J109" s="39"/>
    </row>
    <row r="110" spans="1:10" customFormat="1" ht="15" x14ac:dyDescent="0.25">
      <c r="A110" s="21" t="s">
        <v>42</v>
      </c>
      <c r="B110" s="35" t="s">
        <v>154</v>
      </c>
      <c r="C110" s="35"/>
      <c r="D110" s="36" t="s">
        <v>31</v>
      </c>
      <c r="E110" s="37"/>
      <c r="F110" s="21"/>
      <c r="G110" s="21">
        <v>23</v>
      </c>
      <c r="H110" s="22">
        <f t="shared" si="1"/>
        <v>1.02</v>
      </c>
      <c r="I110" s="38">
        <v>23.46</v>
      </c>
      <c r="J110" s="39"/>
    </row>
    <row r="111" spans="1:10" customFormat="1" ht="15" x14ac:dyDescent="0.25">
      <c r="A111" s="21" t="s">
        <v>43</v>
      </c>
      <c r="B111" s="35" t="s">
        <v>44</v>
      </c>
      <c r="C111" s="35"/>
      <c r="D111" s="36" t="s">
        <v>31</v>
      </c>
      <c r="E111" s="37"/>
      <c r="F111" s="21"/>
      <c r="G111" s="21">
        <v>32</v>
      </c>
      <c r="H111" s="22">
        <f t="shared" si="1"/>
        <v>1.43</v>
      </c>
      <c r="I111" s="38">
        <v>45.76</v>
      </c>
      <c r="J111" s="39"/>
    </row>
    <row r="112" spans="1:10" customFormat="1" ht="15" x14ac:dyDescent="0.25">
      <c r="A112" s="21" t="s">
        <v>45</v>
      </c>
      <c r="B112" s="35" t="s">
        <v>155</v>
      </c>
      <c r="C112" s="35"/>
      <c r="D112" s="36" t="s">
        <v>31</v>
      </c>
      <c r="E112" s="37"/>
      <c r="F112" s="21"/>
      <c r="G112" s="21">
        <v>1</v>
      </c>
      <c r="H112" s="22">
        <f t="shared" si="1"/>
        <v>0.54</v>
      </c>
      <c r="I112" s="38">
        <v>0.54</v>
      </c>
      <c r="J112" s="39"/>
    </row>
    <row r="113" spans="1:10" customFormat="1" ht="15" x14ac:dyDescent="0.25">
      <c r="A113" s="21" t="s">
        <v>46</v>
      </c>
      <c r="B113" s="35" t="s">
        <v>47</v>
      </c>
      <c r="C113" s="35"/>
      <c r="D113" s="36" t="s">
        <v>31</v>
      </c>
      <c r="E113" s="37"/>
      <c r="F113" s="21"/>
      <c r="G113" s="21">
        <v>4</v>
      </c>
      <c r="H113" s="22">
        <f t="shared" si="1"/>
        <v>1.87</v>
      </c>
      <c r="I113" s="38">
        <v>7.48</v>
      </c>
      <c r="J113" s="39"/>
    </row>
    <row r="114" spans="1:10" s="30" customFormat="1" ht="15" x14ac:dyDescent="0.25">
      <c r="A114" s="21" t="s">
        <v>48</v>
      </c>
      <c r="B114" s="43" t="s">
        <v>126</v>
      </c>
      <c r="C114" s="43"/>
      <c r="D114" s="44" t="s">
        <v>31</v>
      </c>
      <c r="E114" s="45"/>
      <c r="F114" s="28"/>
      <c r="G114" s="28">
        <v>2</v>
      </c>
      <c r="H114" s="29">
        <f t="shared" si="1"/>
        <v>8.15</v>
      </c>
      <c r="I114" s="46">
        <v>16.3</v>
      </c>
      <c r="J114" s="47"/>
    </row>
    <row r="115" spans="1:10" customFormat="1" ht="15" x14ac:dyDescent="0.25">
      <c r="A115" s="21" t="s">
        <v>49</v>
      </c>
      <c r="B115" s="35" t="s">
        <v>129</v>
      </c>
      <c r="C115" s="35"/>
      <c r="D115" s="36" t="s">
        <v>31</v>
      </c>
      <c r="E115" s="37"/>
      <c r="F115" s="24"/>
      <c r="G115" s="21">
        <v>1</v>
      </c>
      <c r="H115" s="22">
        <f>I115/G115</f>
        <v>5.8</v>
      </c>
      <c r="I115" s="38">
        <v>5.8</v>
      </c>
      <c r="J115" s="39"/>
    </row>
    <row r="116" spans="1:10" customFormat="1" ht="15" x14ac:dyDescent="0.25">
      <c r="A116" s="21" t="s">
        <v>50</v>
      </c>
      <c r="B116" s="35" t="s">
        <v>125</v>
      </c>
      <c r="C116" s="35"/>
      <c r="D116" s="36" t="s">
        <v>31</v>
      </c>
      <c r="E116" s="37"/>
      <c r="F116" s="21"/>
      <c r="G116" s="21">
        <v>2</v>
      </c>
      <c r="H116" s="22">
        <f>I116/G116</f>
        <v>9.67</v>
      </c>
      <c r="I116" s="38">
        <v>19.34</v>
      </c>
      <c r="J116" s="39"/>
    </row>
    <row r="117" spans="1:10" customFormat="1" ht="15" x14ac:dyDescent="0.25">
      <c r="A117" s="21" t="s">
        <v>51</v>
      </c>
      <c r="B117" s="35" t="s">
        <v>128</v>
      </c>
      <c r="C117" s="35"/>
      <c r="D117" s="36" t="s">
        <v>31</v>
      </c>
      <c r="E117" s="37"/>
      <c r="F117" s="21"/>
      <c r="G117" s="21">
        <v>1</v>
      </c>
      <c r="H117" s="22">
        <f>I117/G117</f>
        <v>4.75</v>
      </c>
      <c r="I117" s="38">
        <v>4.75</v>
      </c>
      <c r="J117" s="39"/>
    </row>
    <row r="118" spans="1:10" customFormat="1" ht="15" x14ac:dyDescent="0.25">
      <c r="A118" s="21" t="s">
        <v>52</v>
      </c>
      <c r="B118" s="40" t="s">
        <v>156</v>
      </c>
      <c r="C118" s="41"/>
      <c r="D118" s="36" t="s">
        <v>31</v>
      </c>
      <c r="E118" s="37"/>
      <c r="F118" s="24"/>
      <c r="G118" s="21">
        <v>33</v>
      </c>
      <c r="H118" s="22">
        <f t="shared" si="1"/>
        <v>1.58</v>
      </c>
      <c r="I118" s="38">
        <v>52.14</v>
      </c>
      <c r="J118" s="39"/>
    </row>
    <row r="119" spans="1:10" customFormat="1" ht="15" x14ac:dyDescent="0.25">
      <c r="A119" s="21" t="s">
        <v>53</v>
      </c>
      <c r="B119" s="40" t="s">
        <v>157</v>
      </c>
      <c r="C119" s="41"/>
      <c r="D119" s="36" t="s">
        <v>31</v>
      </c>
      <c r="E119" s="37"/>
      <c r="F119" s="24"/>
      <c r="G119" s="21">
        <v>14</v>
      </c>
      <c r="H119" s="22">
        <f t="shared" si="1"/>
        <v>1.02</v>
      </c>
      <c r="I119" s="38">
        <v>14.28</v>
      </c>
      <c r="J119" s="39"/>
    </row>
    <row r="120" spans="1:10" customFormat="1" ht="15" x14ac:dyDescent="0.25">
      <c r="A120" s="21" t="s">
        <v>54</v>
      </c>
      <c r="B120" s="40" t="s">
        <v>57</v>
      </c>
      <c r="C120" s="41"/>
      <c r="D120" s="36" t="s">
        <v>31</v>
      </c>
      <c r="E120" s="37"/>
      <c r="F120" s="24"/>
      <c r="G120" s="21">
        <v>20</v>
      </c>
      <c r="H120" s="22">
        <f t="shared" si="1"/>
        <v>2.93</v>
      </c>
      <c r="I120" s="38">
        <v>58.6</v>
      </c>
      <c r="J120" s="39"/>
    </row>
    <row r="121" spans="1:10" customFormat="1" ht="15" x14ac:dyDescent="0.25">
      <c r="A121" s="21" t="s">
        <v>55</v>
      </c>
      <c r="B121" s="40" t="s">
        <v>158</v>
      </c>
      <c r="C121" s="41"/>
      <c r="D121" s="36" t="s">
        <v>31</v>
      </c>
      <c r="E121" s="37"/>
      <c r="F121" s="24"/>
      <c r="G121" s="21">
        <v>18</v>
      </c>
      <c r="H121" s="22">
        <f t="shared" si="1"/>
        <v>1.6900000000000002</v>
      </c>
      <c r="I121" s="38">
        <v>30.42</v>
      </c>
      <c r="J121" s="39"/>
    </row>
    <row r="122" spans="1:10" customFormat="1" ht="15" x14ac:dyDescent="0.25">
      <c r="A122" s="21" t="s">
        <v>56</v>
      </c>
      <c r="B122" s="40" t="s">
        <v>159</v>
      </c>
      <c r="C122" s="41"/>
      <c r="D122" s="36" t="s">
        <v>31</v>
      </c>
      <c r="E122" s="37"/>
      <c r="F122" s="24"/>
      <c r="G122" s="21">
        <v>10</v>
      </c>
      <c r="H122" s="22">
        <f t="shared" si="1"/>
        <v>0.76</v>
      </c>
      <c r="I122" s="38">
        <v>7.6</v>
      </c>
      <c r="J122" s="39"/>
    </row>
    <row r="123" spans="1:10" customFormat="1" ht="15" x14ac:dyDescent="0.25">
      <c r="A123" s="21" t="s">
        <v>58</v>
      </c>
      <c r="B123" s="40" t="s">
        <v>160</v>
      </c>
      <c r="C123" s="41"/>
      <c r="D123" s="36" t="s">
        <v>31</v>
      </c>
      <c r="E123" s="37"/>
      <c r="F123" s="24"/>
      <c r="G123" s="21">
        <v>1</v>
      </c>
      <c r="H123" s="22">
        <f t="shared" si="1"/>
        <v>4.53</v>
      </c>
      <c r="I123" s="38">
        <v>4.53</v>
      </c>
      <c r="J123" s="39"/>
    </row>
    <row r="124" spans="1:10" customFormat="1" ht="15" x14ac:dyDescent="0.25">
      <c r="A124" s="21" t="s">
        <v>59</v>
      </c>
      <c r="B124" s="40" t="s">
        <v>161</v>
      </c>
      <c r="C124" s="41"/>
      <c r="D124" s="36" t="s">
        <v>31</v>
      </c>
      <c r="E124" s="37"/>
      <c r="F124" s="24"/>
      <c r="G124" s="21">
        <v>1</v>
      </c>
      <c r="H124" s="22">
        <f t="shared" si="1"/>
        <v>9.4</v>
      </c>
      <c r="I124" s="38">
        <v>9.4</v>
      </c>
      <c r="J124" s="39"/>
    </row>
    <row r="125" spans="1:10" customFormat="1" ht="15" x14ac:dyDescent="0.25">
      <c r="A125" s="21" t="s">
        <v>60</v>
      </c>
      <c r="B125" s="40" t="s">
        <v>162</v>
      </c>
      <c r="C125" s="41"/>
      <c r="D125" s="36" t="s">
        <v>31</v>
      </c>
      <c r="E125" s="37"/>
      <c r="F125" s="24"/>
      <c r="G125" s="21">
        <v>9</v>
      </c>
      <c r="H125" s="22">
        <f t="shared" si="1"/>
        <v>3.5900000000000003</v>
      </c>
      <c r="I125" s="38">
        <v>32.31</v>
      </c>
      <c r="J125" s="39"/>
    </row>
    <row r="126" spans="1:10" customFormat="1" ht="15" x14ac:dyDescent="0.25">
      <c r="A126" s="21" t="s">
        <v>61</v>
      </c>
      <c r="B126" s="40" t="s">
        <v>214</v>
      </c>
      <c r="C126" s="41"/>
      <c r="D126" s="36" t="s">
        <v>31</v>
      </c>
      <c r="E126" s="37"/>
      <c r="F126" s="24"/>
      <c r="G126" s="21">
        <v>4</v>
      </c>
      <c r="H126" s="22">
        <f>I126/G126</f>
        <v>13.272500000000001</v>
      </c>
      <c r="I126" s="38">
        <v>53.09</v>
      </c>
      <c r="J126" s="39"/>
    </row>
    <row r="127" spans="1:10" customFormat="1" ht="15" x14ac:dyDescent="0.25">
      <c r="A127" s="21" t="s">
        <v>62</v>
      </c>
      <c r="B127" s="40" t="s">
        <v>89</v>
      </c>
      <c r="C127" s="41"/>
      <c r="D127" s="36" t="s">
        <v>31</v>
      </c>
      <c r="E127" s="37"/>
      <c r="F127" s="24"/>
      <c r="G127" s="21">
        <v>20</v>
      </c>
      <c r="H127" s="22">
        <f>I127/G127</f>
        <v>4.3600000000000003</v>
      </c>
      <c r="I127" s="38">
        <v>87.2</v>
      </c>
      <c r="J127" s="39"/>
    </row>
    <row r="128" spans="1:10" s="30" customFormat="1" ht="15" x14ac:dyDescent="0.25">
      <c r="A128" s="21" t="s">
        <v>63</v>
      </c>
      <c r="B128" s="48" t="s">
        <v>181</v>
      </c>
      <c r="C128" s="49"/>
      <c r="D128" s="44" t="s">
        <v>31</v>
      </c>
      <c r="E128" s="45"/>
      <c r="F128" s="28"/>
      <c r="G128" s="28">
        <v>10</v>
      </c>
      <c r="H128" s="29">
        <f>I128/G128</f>
        <v>8.67</v>
      </c>
      <c r="I128" s="46">
        <v>86.7</v>
      </c>
      <c r="J128" s="47"/>
    </row>
    <row r="129" spans="1:10" s="30" customFormat="1" ht="15" x14ac:dyDescent="0.25">
      <c r="A129" s="21" t="s">
        <v>64</v>
      </c>
      <c r="B129" s="43" t="s">
        <v>88</v>
      </c>
      <c r="C129" s="43"/>
      <c r="D129" s="44" t="s">
        <v>31</v>
      </c>
      <c r="E129" s="45"/>
      <c r="F129" s="28"/>
      <c r="G129" s="28">
        <v>5</v>
      </c>
      <c r="H129" s="29">
        <f t="shared" ref="H129:H139" si="2">I129/G129</f>
        <v>9.98</v>
      </c>
      <c r="I129" s="46">
        <v>49.9</v>
      </c>
      <c r="J129" s="47"/>
    </row>
    <row r="130" spans="1:10" s="32" customFormat="1" ht="15" x14ac:dyDescent="0.25">
      <c r="A130" s="21" t="s">
        <v>65</v>
      </c>
      <c r="B130" s="43" t="s">
        <v>85</v>
      </c>
      <c r="C130" s="43"/>
      <c r="D130" s="44" t="s">
        <v>31</v>
      </c>
      <c r="E130" s="45"/>
      <c r="F130" s="31"/>
      <c r="G130" s="28">
        <v>40</v>
      </c>
      <c r="H130" s="29">
        <f t="shared" si="2"/>
        <v>7.92</v>
      </c>
      <c r="I130" s="46">
        <v>316.8</v>
      </c>
      <c r="J130" s="47"/>
    </row>
    <row r="131" spans="1:10" customFormat="1" ht="15" x14ac:dyDescent="0.25">
      <c r="A131" s="21" t="s">
        <v>66</v>
      </c>
      <c r="B131" s="35" t="s">
        <v>184</v>
      </c>
      <c r="C131" s="35"/>
      <c r="D131" s="36" t="s">
        <v>31</v>
      </c>
      <c r="E131" s="37"/>
      <c r="F131" s="21"/>
      <c r="G131" s="21">
        <v>6</v>
      </c>
      <c r="H131" s="22">
        <f t="shared" si="2"/>
        <v>1.97</v>
      </c>
      <c r="I131" s="38">
        <v>11.82</v>
      </c>
      <c r="J131" s="39"/>
    </row>
    <row r="132" spans="1:10" customFormat="1" ht="15" x14ac:dyDescent="0.25">
      <c r="A132" s="21" t="s">
        <v>67</v>
      </c>
      <c r="B132" s="35" t="s">
        <v>185</v>
      </c>
      <c r="C132" s="35"/>
      <c r="D132" s="36" t="s">
        <v>31</v>
      </c>
      <c r="E132" s="37"/>
      <c r="F132" s="21"/>
      <c r="G132" s="21">
        <v>13</v>
      </c>
      <c r="H132" s="22">
        <f t="shared" si="2"/>
        <v>9.879999999999999</v>
      </c>
      <c r="I132" s="38">
        <v>128.44</v>
      </c>
      <c r="J132" s="39"/>
    </row>
    <row r="133" spans="1:10" s="30" customFormat="1" ht="15" x14ac:dyDescent="0.25">
      <c r="A133" s="21" t="s">
        <v>68</v>
      </c>
      <c r="B133" s="43" t="s">
        <v>86</v>
      </c>
      <c r="C133" s="43"/>
      <c r="D133" s="44" t="s">
        <v>31</v>
      </c>
      <c r="E133" s="45"/>
      <c r="F133" s="28"/>
      <c r="G133" s="28">
        <v>6</v>
      </c>
      <c r="H133" s="29">
        <f t="shared" si="2"/>
        <v>3.4</v>
      </c>
      <c r="I133" s="46">
        <v>20.399999999999999</v>
      </c>
      <c r="J133" s="47"/>
    </row>
    <row r="134" spans="1:10" customFormat="1" ht="15" x14ac:dyDescent="0.25">
      <c r="A134" s="21" t="s">
        <v>69</v>
      </c>
      <c r="B134" s="35" t="s">
        <v>127</v>
      </c>
      <c r="C134" s="35"/>
      <c r="D134" s="36" t="s">
        <v>31</v>
      </c>
      <c r="E134" s="37"/>
      <c r="F134" s="21"/>
      <c r="G134" s="21">
        <v>1</v>
      </c>
      <c r="H134" s="22">
        <f t="shared" si="2"/>
        <v>9.1199999999999992</v>
      </c>
      <c r="I134" s="38">
        <v>9.1199999999999992</v>
      </c>
      <c r="J134" s="39"/>
    </row>
    <row r="135" spans="1:10" customFormat="1" ht="15" x14ac:dyDescent="0.25">
      <c r="A135" s="21" t="s">
        <v>70</v>
      </c>
      <c r="B135" s="35" t="s">
        <v>84</v>
      </c>
      <c r="C135" s="35"/>
      <c r="D135" s="36" t="s">
        <v>31</v>
      </c>
      <c r="E135" s="37"/>
      <c r="F135" s="21"/>
      <c r="G135" s="21">
        <v>11</v>
      </c>
      <c r="H135" s="22">
        <f t="shared" si="2"/>
        <v>15.409999999999998</v>
      </c>
      <c r="I135" s="38">
        <v>169.51</v>
      </c>
      <c r="J135" s="39"/>
    </row>
    <row r="136" spans="1:10" customFormat="1" ht="15" x14ac:dyDescent="0.25">
      <c r="A136" s="21" t="s">
        <v>71</v>
      </c>
      <c r="B136" s="35" t="s">
        <v>188</v>
      </c>
      <c r="C136" s="35"/>
      <c r="D136" s="36" t="s">
        <v>31</v>
      </c>
      <c r="E136" s="37"/>
      <c r="F136" s="24"/>
      <c r="G136" s="21">
        <v>3</v>
      </c>
      <c r="H136" s="22">
        <f t="shared" si="2"/>
        <v>9.6366666666666667</v>
      </c>
      <c r="I136" s="38">
        <v>28.91</v>
      </c>
      <c r="J136" s="39"/>
    </row>
    <row r="137" spans="1:10" customFormat="1" ht="15" x14ac:dyDescent="0.25">
      <c r="A137" s="21" t="s">
        <v>72</v>
      </c>
      <c r="B137" s="35" t="s">
        <v>189</v>
      </c>
      <c r="C137" s="35"/>
      <c r="D137" s="36" t="s">
        <v>31</v>
      </c>
      <c r="E137" s="37"/>
      <c r="F137" s="21"/>
      <c r="G137" s="21">
        <v>1</v>
      </c>
      <c r="H137" s="22">
        <f t="shared" si="2"/>
        <v>7.6</v>
      </c>
      <c r="I137" s="38">
        <v>7.6</v>
      </c>
      <c r="J137" s="39"/>
    </row>
    <row r="138" spans="1:10" customFormat="1" ht="15" x14ac:dyDescent="0.25">
      <c r="A138" s="21" t="s">
        <v>73</v>
      </c>
      <c r="B138" s="35" t="s">
        <v>190</v>
      </c>
      <c r="C138" s="35"/>
      <c r="D138" s="36" t="s">
        <v>31</v>
      </c>
      <c r="E138" s="37"/>
      <c r="F138" s="21"/>
      <c r="G138" s="21">
        <v>1</v>
      </c>
      <c r="H138" s="22">
        <f t="shared" si="2"/>
        <v>6.77</v>
      </c>
      <c r="I138" s="38">
        <v>6.77</v>
      </c>
      <c r="J138" s="39"/>
    </row>
    <row r="139" spans="1:10" customFormat="1" ht="15" x14ac:dyDescent="0.25">
      <c r="A139" s="21" t="s">
        <v>74</v>
      </c>
      <c r="B139" s="35" t="s">
        <v>191</v>
      </c>
      <c r="C139" s="35"/>
      <c r="D139" s="36" t="s">
        <v>31</v>
      </c>
      <c r="E139" s="37"/>
      <c r="F139" s="24"/>
      <c r="G139" s="21">
        <v>3</v>
      </c>
      <c r="H139" s="22">
        <f t="shared" si="2"/>
        <v>1.49</v>
      </c>
      <c r="I139" s="38">
        <v>4.47</v>
      </c>
      <c r="J139" s="39"/>
    </row>
    <row r="140" spans="1:10" customFormat="1" ht="15" x14ac:dyDescent="0.25">
      <c r="A140" s="21" t="s">
        <v>75</v>
      </c>
      <c r="B140" s="35" t="s">
        <v>192</v>
      </c>
      <c r="C140" s="35"/>
      <c r="D140" s="36" t="s">
        <v>31</v>
      </c>
      <c r="E140" s="37"/>
      <c r="F140" s="27"/>
      <c r="G140" s="21">
        <v>1</v>
      </c>
      <c r="H140" s="22">
        <f t="shared" ref="H140" si="3">I140/G140</f>
        <v>88.09</v>
      </c>
      <c r="I140" s="38">
        <v>88.09</v>
      </c>
      <c r="J140" s="39"/>
    </row>
    <row r="141" spans="1:10" customFormat="1" ht="15" x14ac:dyDescent="0.25">
      <c r="A141" s="21" t="s">
        <v>76</v>
      </c>
      <c r="B141" s="40" t="s">
        <v>195</v>
      </c>
      <c r="C141" s="41"/>
      <c r="D141" s="36" t="s">
        <v>31</v>
      </c>
      <c r="E141" s="37"/>
      <c r="F141" s="21"/>
      <c r="G141" s="21">
        <v>3</v>
      </c>
      <c r="H141" s="22">
        <f>I141/G141</f>
        <v>0.02</v>
      </c>
      <c r="I141" s="38">
        <v>0.06</v>
      </c>
      <c r="J141" s="39"/>
    </row>
    <row r="142" spans="1:10" customFormat="1" ht="15" x14ac:dyDescent="0.25">
      <c r="A142" s="21" t="s">
        <v>77</v>
      </c>
      <c r="B142" s="35" t="s">
        <v>196</v>
      </c>
      <c r="C142" s="35"/>
      <c r="D142" s="36" t="s">
        <v>31</v>
      </c>
      <c r="E142" s="37"/>
      <c r="F142" s="21"/>
      <c r="G142" s="21">
        <v>2</v>
      </c>
      <c r="H142" s="22">
        <f t="shared" ref="H142:H172" si="4">I142/G142</f>
        <v>0.03</v>
      </c>
      <c r="I142" s="38">
        <v>0.06</v>
      </c>
      <c r="J142" s="39"/>
    </row>
    <row r="143" spans="1:10" customFormat="1" ht="15" x14ac:dyDescent="0.25">
      <c r="A143" s="21" t="s">
        <v>78</v>
      </c>
      <c r="B143" s="40" t="s">
        <v>197</v>
      </c>
      <c r="C143" s="41"/>
      <c r="D143" s="36" t="s">
        <v>31</v>
      </c>
      <c r="E143" s="37"/>
      <c r="F143" s="21"/>
      <c r="G143" s="21">
        <v>2</v>
      </c>
      <c r="H143" s="22">
        <f t="shared" si="4"/>
        <v>4.6749999999999998</v>
      </c>
      <c r="I143" s="38">
        <v>9.35</v>
      </c>
      <c r="J143" s="39"/>
    </row>
    <row r="144" spans="1:10" customFormat="1" ht="15" x14ac:dyDescent="0.25">
      <c r="A144" s="21" t="s">
        <v>79</v>
      </c>
      <c r="B144" s="40" t="s">
        <v>198</v>
      </c>
      <c r="C144" s="41"/>
      <c r="D144" s="36" t="s">
        <v>31</v>
      </c>
      <c r="E144" s="37"/>
      <c r="F144" s="21"/>
      <c r="G144" s="21">
        <v>3</v>
      </c>
      <c r="H144" s="22">
        <f t="shared" si="4"/>
        <v>4.6499999999999995</v>
      </c>
      <c r="I144" s="38">
        <v>13.95</v>
      </c>
      <c r="J144" s="39"/>
    </row>
    <row r="145" spans="1:10" customFormat="1" ht="15" x14ac:dyDescent="0.25">
      <c r="A145" s="21" t="s">
        <v>80</v>
      </c>
      <c r="B145" s="40" t="s">
        <v>199</v>
      </c>
      <c r="C145" s="41"/>
      <c r="D145" s="36" t="s">
        <v>31</v>
      </c>
      <c r="E145" s="37"/>
      <c r="F145" s="21"/>
      <c r="G145" s="21">
        <v>1</v>
      </c>
      <c r="H145" s="22">
        <f t="shared" si="4"/>
        <v>1.62</v>
      </c>
      <c r="I145" s="38">
        <v>1.62</v>
      </c>
      <c r="J145" s="39"/>
    </row>
    <row r="146" spans="1:10" customFormat="1" ht="15" x14ac:dyDescent="0.25">
      <c r="A146" s="21" t="s">
        <v>81</v>
      </c>
      <c r="B146" s="40" t="s">
        <v>200</v>
      </c>
      <c r="C146" s="41"/>
      <c r="D146" s="36" t="s">
        <v>31</v>
      </c>
      <c r="E146" s="37"/>
      <c r="F146" s="21"/>
      <c r="G146" s="21">
        <v>1</v>
      </c>
      <c r="H146" s="22">
        <f t="shared" si="4"/>
        <v>1.62</v>
      </c>
      <c r="I146" s="38">
        <v>1.62</v>
      </c>
      <c r="J146" s="39"/>
    </row>
    <row r="147" spans="1:10" customFormat="1" ht="15" x14ac:dyDescent="0.25">
      <c r="A147" s="21" t="s">
        <v>82</v>
      </c>
      <c r="B147" s="40" t="s">
        <v>201</v>
      </c>
      <c r="C147" s="41"/>
      <c r="D147" s="36" t="s">
        <v>31</v>
      </c>
      <c r="E147" s="37"/>
      <c r="F147" s="21"/>
      <c r="G147" s="21">
        <v>1</v>
      </c>
      <c r="H147" s="22">
        <f t="shared" si="4"/>
        <v>1.62</v>
      </c>
      <c r="I147" s="38">
        <v>1.62</v>
      </c>
      <c r="J147" s="39"/>
    </row>
    <row r="148" spans="1:10" customFormat="1" ht="15" x14ac:dyDescent="0.25">
      <c r="A148" s="21" t="s">
        <v>83</v>
      </c>
      <c r="B148" s="40" t="s">
        <v>202</v>
      </c>
      <c r="C148" s="41"/>
      <c r="D148" s="36" t="s">
        <v>31</v>
      </c>
      <c r="E148" s="37"/>
      <c r="F148" s="21"/>
      <c r="G148" s="21">
        <v>5</v>
      </c>
      <c r="H148" s="22">
        <f t="shared" si="4"/>
        <v>8.3999999999999991E-2</v>
      </c>
      <c r="I148" s="38">
        <v>0.42</v>
      </c>
      <c r="J148" s="39"/>
    </row>
    <row r="149" spans="1:10" customFormat="1" ht="15" x14ac:dyDescent="0.25">
      <c r="A149" s="21" t="s">
        <v>90</v>
      </c>
      <c r="B149" s="40" t="s">
        <v>207</v>
      </c>
      <c r="C149" s="41"/>
      <c r="D149" s="36" t="s">
        <v>31</v>
      </c>
      <c r="E149" s="37"/>
      <c r="F149" s="24"/>
      <c r="G149" s="21">
        <v>3</v>
      </c>
      <c r="H149" s="22">
        <f t="shared" si="4"/>
        <v>6.1700000000000008</v>
      </c>
      <c r="I149" s="38">
        <v>18.510000000000002</v>
      </c>
      <c r="J149" s="39"/>
    </row>
    <row r="150" spans="1:10" customFormat="1" ht="15" x14ac:dyDescent="0.25">
      <c r="A150" s="21" t="s">
        <v>91</v>
      </c>
      <c r="B150" s="40" t="s">
        <v>208</v>
      </c>
      <c r="C150" s="41"/>
      <c r="D150" s="36" t="s">
        <v>31</v>
      </c>
      <c r="E150" s="37"/>
      <c r="F150" s="24"/>
      <c r="G150" s="21">
        <v>5</v>
      </c>
      <c r="H150" s="22">
        <f t="shared" si="4"/>
        <v>2.9340000000000002</v>
      </c>
      <c r="I150" s="38">
        <v>14.67</v>
      </c>
      <c r="J150" s="39"/>
    </row>
    <row r="151" spans="1:10" customFormat="1" ht="15" x14ac:dyDescent="0.25">
      <c r="A151" s="21" t="s">
        <v>92</v>
      </c>
      <c r="B151" s="40" t="s">
        <v>209</v>
      </c>
      <c r="C151" s="41"/>
      <c r="D151" s="36" t="s">
        <v>31</v>
      </c>
      <c r="E151" s="37"/>
      <c r="F151" s="24"/>
      <c r="G151" s="21">
        <v>12</v>
      </c>
      <c r="H151" s="22">
        <f t="shared" si="4"/>
        <v>2.1441666666666666</v>
      </c>
      <c r="I151" s="38">
        <v>25.73</v>
      </c>
      <c r="J151" s="39"/>
    </row>
    <row r="152" spans="1:10" customFormat="1" ht="15" x14ac:dyDescent="0.25">
      <c r="A152" s="21" t="s">
        <v>93</v>
      </c>
      <c r="B152" s="40" t="s">
        <v>163</v>
      </c>
      <c r="C152" s="41"/>
      <c r="D152" s="36" t="s">
        <v>31</v>
      </c>
      <c r="E152" s="37"/>
      <c r="F152" s="24" t="s">
        <v>164</v>
      </c>
      <c r="G152" s="21">
        <v>1</v>
      </c>
      <c r="H152" s="22">
        <f>I152/G152</f>
        <v>14.99</v>
      </c>
      <c r="I152" s="38">
        <v>14.99</v>
      </c>
      <c r="J152" s="39"/>
    </row>
    <row r="153" spans="1:10" customFormat="1" ht="15" x14ac:dyDescent="0.25">
      <c r="A153" s="21" t="s">
        <v>94</v>
      </c>
      <c r="B153" s="40" t="s">
        <v>163</v>
      </c>
      <c r="C153" s="41"/>
      <c r="D153" s="36" t="s">
        <v>31</v>
      </c>
      <c r="E153" s="37"/>
      <c r="F153" s="24" t="s">
        <v>165</v>
      </c>
      <c r="G153" s="21">
        <v>1</v>
      </c>
      <c r="H153" s="22">
        <f>I153/G153</f>
        <v>14.99</v>
      </c>
      <c r="I153" s="38">
        <v>14.99</v>
      </c>
      <c r="J153" s="39"/>
    </row>
    <row r="154" spans="1:10" customFormat="1" ht="15" x14ac:dyDescent="0.25">
      <c r="A154" s="21" t="s">
        <v>95</v>
      </c>
      <c r="B154" s="40" t="s">
        <v>166</v>
      </c>
      <c r="C154" s="41"/>
      <c r="D154" s="36" t="s">
        <v>31</v>
      </c>
      <c r="E154" s="37"/>
      <c r="F154" s="24" t="s">
        <v>167</v>
      </c>
      <c r="G154" s="21">
        <v>1</v>
      </c>
      <c r="H154" s="22">
        <f>I154/G154</f>
        <v>17.52</v>
      </c>
      <c r="I154" s="38">
        <v>17.52</v>
      </c>
      <c r="J154" s="39"/>
    </row>
    <row r="155" spans="1:10" customFormat="1" ht="15" x14ac:dyDescent="0.25">
      <c r="A155" s="21" t="s">
        <v>96</v>
      </c>
      <c r="B155" s="40" t="s">
        <v>168</v>
      </c>
      <c r="C155" s="41"/>
      <c r="D155" s="36" t="s">
        <v>31</v>
      </c>
      <c r="E155" s="37"/>
      <c r="F155" s="24" t="s">
        <v>169</v>
      </c>
      <c r="G155" s="21">
        <v>1</v>
      </c>
      <c r="H155" s="22">
        <f>I155/G155</f>
        <v>3.7</v>
      </c>
      <c r="I155" s="38">
        <v>3.7</v>
      </c>
      <c r="J155" s="39"/>
    </row>
    <row r="156" spans="1:10" customFormat="1" ht="15" x14ac:dyDescent="0.25">
      <c r="A156" s="21" t="s">
        <v>97</v>
      </c>
      <c r="B156" s="40" t="s">
        <v>170</v>
      </c>
      <c r="C156" s="41"/>
      <c r="D156" s="36" t="s">
        <v>31</v>
      </c>
      <c r="E156" s="37"/>
      <c r="F156" s="24" t="s">
        <v>171</v>
      </c>
      <c r="G156" s="21">
        <v>1</v>
      </c>
      <c r="H156" s="22">
        <f t="shared" ref="H156:H161" si="5">I156/G156</f>
        <v>3.7</v>
      </c>
      <c r="I156" s="38">
        <v>3.7</v>
      </c>
      <c r="J156" s="39"/>
    </row>
    <row r="157" spans="1:10" customFormat="1" ht="15" x14ac:dyDescent="0.25">
      <c r="A157" s="21" t="s">
        <v>98</v>
      </c>
      <c r="B157" s="40" t="s">
        <v>172</v>
      </c>
      <c r="C157" s="41"/>
      <c r="D157" s="36" t="s">
        <v>31</v>
      </c>
      <c r="E157" s="37"/>
      <c r="F157" s="24" t="s">
        <v>173</v>
      </c>
      <c r="G157" s="21">
        <v>1</v>
      </c>
      <c r="H157" s="22">
        <f t="shared" si="5"/>
        <v>1.85</v>
      </c>
      <c r="I157" s="38">
        <v>1.85</v>
      </c>
      <c r="J157" s="39"/>
    </row>
    <row r="158" spans="1:10" customFormat="1" ht="15" x14ac:dyDescent="0.25">
      <c r="A158" s="21" t="s">
        <v>99</v>
      </c>
      <c r="B158" s="40" t="s">
        <v>174</v>
      </c>
      <c r="C158" s="41"/>
      <c r="D158" s="36" t="s">
        <v>31</v>
      </c>
      <c r="E158" s="37"/>
      <c r="F158" s="24" t="s">
        <v>175</v>
      </c>
      <c r="G158" s="21">
        <v>1</v>
      </c>
      <c r="H158" s="22">
        <f t="shared" si="5"/>
        <v>1.85</v>
      </c>
      <c r="I158" s="38">
        <v>1.85</v>
      </c>
      <c r="J158" s="39"/>
    </row>
    <row r="159" spans="1:10" customFormat="1" ht="15" x14ac:dyDescent="0.25">
      <c r="A159" s="21" t="s">
        <v>100</v>
      </c>
      <c r="B159" s="40" t="s">
        <v>176</v>
      </c>
      <c r="C159" s="41"/>
      <c r="D159" s="36" t="s">
        <v>31</v>
      </c>
      <c r="E159" s="37"/>
      <c r="F159" s="24" t="s">
        <v>177</v>
      </c>
      <c r="G159" s="21">
        <v>1</v>
      </c>
      <c r="H159" s="22">
        <f t="shared" si="5"/>
        <v>9.7899999999999991</v>
      </c>
      <c r="I159" s="38">
        <v>9.7899999999999991</v>
      </c>
      <c r="J159" s="39"/>
    </row>
    <row r="160" spans="1:10" customFormat="1" ht="15" x14ac:dyDescent="0.25">
      <c r="A160" s="21" t="s">
        <v>101</v>
      </c>
      <c r="B160" s="40" t="s">
        <v>176</v>
      </c>
      <c r="C160" s="41"/>
      <c r="D160" s="36" t="s">
        <v>31</v>
      </c>
      <c r="E160" s="37"/>
      <c r="F160" s="24" t="s">
        <v>178</v>
      </c>
      <c r="G160" s="21">
        <v>1</v>
      </c>
      <c r="H160" s="22">
        <f t="shared" si="5"/>
        <v>9.7899999999999991</v>
      </c>
      <c r="I160" s="38">
        <v>9.7899999999999991</v>
      </c>
      <c r="J160" s="39"/>
    </row>
    <row r="161" spans="1:10" customFormat="1" ht="15" x14ac:dyDescent="0.25">
      <c r="A161" s="21" t="s">
        <v>102</v>
      </c>
      <c r="B161" s="40" t="s">
        <v>179</v>
      </c>
      <c r="C161" s="41"/>
      <c r="D161" s="36" t="s">
        <v>31</v>
      </c>
      <c r="E161" s="37"/>
      <c r="F161" s="24" t="s">
        <v>180</v>
      </c>
      <c r="G161" s="21">
        <v>1</v>
      </c>
      <c r="H161" s="22">
        <f t="shared" si="5"/>
        <v>9.0500000000000007</v>
      </c>
      <c r="I161" s="38">
        <v>9.0500000000000007</v>
      </c>
      <c r="J161" s="39"/>
    </row>
    <row r="162" spans="1:10" customFormat="1" ht="15" x14ac:dyDescent="0.25">
      <c r="A162" s="21" t="s">
        <v>103</v>
      </c>
      <c r="B162" s="42" t="s">
        <v>182</v>
      </c>
      <c r="C162" s="42"/>
      <c r="D162" s="36" t="s">
        <v>31</v>
      </c>
      <c r="E162" s="37"/>
      <c r="F162" s="24" t="s">
        <v>183</v>
      </c>
      <c r="G162" s="21">
        <v>1</v>
      </c>
      <c r="H162" s="22">
        <f t="shared" ref="H162:H170" si="6">I162/G162</f>
        <v>15.83</v>
      </c>
      <c r="I162" s="38">
        <v>15.83</v>
      </c>
      <c r="J162" s="39"/>
    </row>
    <row r="163" spans="1:10" customFormat="1" ht="15" x14ac:dyDescent="0.25">
      <c r="A163" s="21" t="s">
        <v>104</v>
      </c>
      <c r="B163" s="35" t="s">
        <v>186</v>
      </c>
      <c r="C163" s="35"/>
      <c r="D163" s="36" t="s">
        <v>31</v>
      </c>
      <c r="E163" s="37"/>
      <c r="F163" s="24" t="s">
        <v>187</v>
      </c>
      <c r="G163" s="21">
        <v>1</v>
      </c>
      <c r="H163" s="22">
        <f t="shared" si="6"/>
        <v>6.22</v>
      </c>
      <c r="I163" s="38">
        <v>6.22</v>
      </c>
      <c r="J163" s="39"/>
    </row>
    <row r="164" spans="1:10" customFormat="1" ht="15" x14ac:dyDescent="0.25">
      <c r="A164" s="21" t="s">
        <v>105</v>
      </c>
      <c r="B164" s="35" t="s">
        <v>193</v>
      </c>
      <c r="C164" s="35"/>
      <c r="D164" s="36" t="s">
        <v>31</v>
      </c>
      <c r="E164" s="37"/>
      <c r="F164" s="24" t="s">
        <v>194</v>
      </c>
      <c r="G164" s="21">
        <v>1</v>
      </c>
      <c r="H164" s="22">
        <f t="shared" si="6"/>
        <v>2.4700000000000002</v>
      </c>
      <c r="I164" s="38">
        <v>2.4700000000000002</v>
      </c>
      <c r="J164" s="39"/>
    </row>
    <row r="165" spans="1:10" customFormat="1" ht="15" x14ac:dyDescent="0.25">
      <c r="A165" s="21" t="s">
        <v>106</v>
      </c>
      <c r="B165" s="35" t="s">
        <v>203</v>
      </c>
      <c r="C165" s="35"/>
      <c r="D165" s="36" t="s">
        <v>31</v>
      </c>
      <c r="E165" s="37"/>
      <c r="F165" s="21">
        <v>14710</v>
      </c>
      <c r="G165" s="21">
        <v>1</v>
      </c>
      <c r="H165" s="22">
        <f t="shared" si="6"/>
        <v>3.98</v>
      </c>
      <c r="I165" s="38">
        <v>3.98</v>
      </c>
      <c r="J165" s="39"/>
    </row>
    <row r="166" spans="1:10" customFormat="1" ht="15" x14ac:dyDescent="0.25">
      <c r="A166" s="21" t="s">
        <v>107</v>
      </c>
      <c r="B166" s="35" t="s">
        <v>203</v>
      </c>
      <c r="C166" s="35"/>
      <c r="D166" s="36" t="s">
        <v>31</v>
      </c>
      <c r="E166" s="37"/>
      <c r="F166" s="21">
        <v>8943</v>
      </c>
      <c r="G166" s="21">
        <v>1</v>
      </c>
      <c r="H166" s="22">
        <f t="shared" si="6"/>
        <v>6.64</v>
      </c>
      <c r="I166" s="38">
        <v>6.64</v>
      </c>
      <c r="J166" s="39"/>
    </row>
    <row r="167" spans="1:10" customFormat="1" ht="15" x14ac:dyDescent="0.25">
      <c r="A167" s="21" t="s">
        <v>108</v>
      </c>
      <c r="B167" s="35" t="s">
        <v>204</v>
      </c>
      <c r="C167" s="35"/>
      <c r="D167" s="36" t="s">
        <v>31</v>
      </c>
      <c r="E167" s="37"/>
      <c r="F167" s="21">
        <v>9387</v>
      </c>
      <c r="G167" s="21">
        <v>1</v>
      </c>
      <c r="H167" s="22">
        <f t="shared" si="6"/>
        <v>87.07</v>
      </c>
      <c r="I167" s="38">
        <v>87.07</v>
      </c>
      <c r="J167" s="39"/>
    </row>
    <row r="168" spans="1:10" customFormat="1" ht="15" x14ac:dyDescent="0.25">
      <c r="A168" s="21" t="s">
        <v>109</v>
      </c>
      <c r="B168" s="35" t="s">
        <v>205</v>
      </c>
      <c r="C168" s="35"/>
      <c r="D168" s="36" t="s">
        <v>31</v>
      </c>
      <c r="E168" s="37"/>
      <c r="F168" s="21">
        <v>8960</v>
      </c>
      <c r="G168" s="21">
        <v>1</v>
      </c>
      <c r="H168" s="22">
        <f t="shared" si="6"/>
        <v>19.91</v>
      </c>
      <c r="I168" s="38">
        <v>19.91</v>
      </c>
      <c r="J168" s="39"/>
    </row>
    <row r="169" spans="1:10" customFormat="1" ht="15" x14ac:dyDescent="0.25">
      <c r="A169" s="21" t="s">
        <v>110</v>
      </c>
      <c r="B169" s="35" t="s">
        <v>204</v>
      </c>
      <c r="C169" s="35"/>
      <c r="D169" s="36" t="s">
        <v>31</v>
      </c>
      <c r="E169" s="37"/>
      <c r="F169" s="21">
        <v>9385</v>
      </c>
      <c r="G169" s="21">
        <v>1</v>
      </c>
      <c r="H169" s="22">
        <f t="shared" si="6"/>
        <v>87.07</v>
      </c>
      <c r="I169" s="38">
        <v>87.07</v>
      </c>
      <c r="J169" s="39"/>
    </row>
    <row r="170" spans="1:10" customFormat="1" ht="15" x14ac:dyDescent="0.25">
      <c r="A170" s="21" t="s">
        <v>111</v>
      </c>
      <c r="B170" s="35" t="s">
        <v>206</v>
      </c>
      <c r="C170" s="35"/>
      <c r="D170" s="36" t="s">
        <v>31</v>
      </c>
      <c r="E170" s="37"/>
      <c r="F170" s="21">
        <v>9384</v>
      </c>
      <c r="G170" s="21">
        <v>1</v>
      </c>
      <c r="H170" s="22">
        <f t="shared" si="6"/>
        <v>61.4</v>
      </c>
      <c r="I170" s="38">
        <v>61.4</v>
      </c>
      <c r="J170" s="39"/>
    </row>
    <row r="171" spans="1:10" customFormat="1" ht="15" x14ac:dyDescent="0.25">
      <c r="A171" s="21" t="s">
        <v>112</v>
      </c>
      <c r="B171" s="40" t="s">
        <v>210</v>
      </c>
      <c r="C171" s="41"/>
      <c r="D171" s="36" t="s">
        <v>31</v>
      </c>
      <c r="E171" s="37"/>
      <c r="F171" s="24" t="s">
        <v>215</v>
      </c>
      <c r="G171" s="21">
        <v>1</v>
      </c>
      <c r="H171" s="22">
        <f t="shared" si="4"/>
        <v>6.41</v>
      </c>
      <c r="I171" s="38">
        <v>6.41</v>
      </c>
      <c r="J171" s="39"/>
    </row>
    <row r="172" spans="1:10" customFormat="1" ht="15" x14ac:dyDescent="0.25">
      <c r="A172" s="21" t="s">
        <v>113</v>
      </c>
      <c r="B172" s="40" t="s">
        <v>211</v>
      </c>
      <c r="C172" s="41"/>
      <c r="D172" s="36" t="s">
        <v>31</v>
      </c>
      <c r="E172" s="37"/>
      <c r="F172" s="24" t="s">
        <v>216</v>
      </c>
      <c r="G172" s="21">
        <v>1</v>
      </c>
      <c r="H172" s="22">
        <f t="shared" si="4"/>
        <v>43.32</v>
      </c>
      <c r="I172" s="38">
        <v>43.32</v>
      </c>
      <c r="J172" s="39"/>
    </row>
    <row r="173" spans="1:10" customFormat="1" ht="15" x14ac:dyDescent="0.25">
      <c r="A173" s="21" t="s">
        <v>114</v>
      </c>
      <c r="B173" s="40" t="s">
        <v>211</v>
      </c>
      <c r="C173" s="41"/>
      <c r="D173" s="36" t="s">
        <v>31</v>
      </c>
      <c r="E173" s="37"/>
      <c r="F173" s="24" t="s">
        <v>217</v>
      </c>
      <c r="G173" s="21">
        <v>1</v>
      </c>
      <c r="H173" s="22">
        <f>I173/G173</f>
        <v>43.32</v>
      </c>
      <c r="I173" s="38">
        <v>43.32</v>
      </c>
      <c r="J173" s="39"/>
    </row>
    <row r="174" spans="1:10" customFormat="1" ht="15" x14ac:dyDescent="0.25">
      <c r="A174" s="21" t="s">
        <v>115</v>
      </c>
      <c r="B174" s="40" t="s">
        <v>211</v>
      </c>
      <c r="C174" s="41"/>
      <c r="D174" s="36" t="s">
        <v>31</v>
      </c>
      <c r="E174" s="37"/>
      <c r="F174" s="24" t="s">
        <v>218</v>
      </c>
      <c r="G174" s="21">
        <v>1</v>
      </c>
      <c r="H174" s="22">
        <f t="shared" ref="H174:H175" si="7">I174/G174</f>
        <v>43.32</v>
      </c>
      <c r="I174" s="38">
        <v>43.32</v>
      </c>
      <c r="J174" s="39"/>
    </row>
    <row r="175" spans="1:10" customFormat="1" ht="15" x14ac:dyDescent="0.25">
      <c r="A175" s="21" t="s">
        <v>116</v>
      </c>
      <c r="B175" s="40" t="s">
        <v>212</v>
      </c>
      <c r="C175" s="41"/>
      <c r="D175" s="36" t="s">
        <v>31</v>
      </c>
      <c r="E175" s="37"/>
      <c r="F175" s="24" t="s">
        <v>213</v>
      </c>
      <c r="G175" s="21">
        <v>1</v>
      </c>
      <c r="H175" s="22">
        <f t="shared" si="7"/>
        <v>132.71</v>
      </c>
      <c r="I175" s="38">
        <v>132.71</v>
      </c>
      <c r="J175" s="39"/>
    </row>
    <row r="176" spans="1:10" customFormat="1" ht="15" x14ac:dyDescent="0.25">
      <c r="A176" s="63" t="s">
        <v>17</v>
      </c>
      <c r="B176" s="64"/>
      <c r="C176" s="64"/>
      <c r="D176" s="64"/>
      <c r="E176" s="64"/>
      <c r="F176" s="64"/>
      <c r="G176" s="64"/>
      <c r="H176" s="65"/>
      <c r="I176" s="66">
        <f>SUM(I101:J175)</f>
        <v>2367.3399999999997</v>
      </c>
      <c r="J176" s="67"/>
    </row>
    <row r="177" spans="1:10" customFormat="1" ht="15" x14ac:dyDescent="0.25">
      <c r="A177" s="3"/>
      <c r="B177" s="3"/>
      <c r="C177" s="3"/>
      <c r="D177" s="3"/>
      <c r="E177" s="3"/>
      <c r="F177" s="3"/>
      <c r="G177" s="3"/>
      <c r="H177" s="3"/>
      <c r="I177" s="17"/>
      <c r="J177" s="17"/>
    </row>
    <row r="178" spans="1:10" ht="15.75" x14ac:dyDescent="0.25">
      <c r="A178" s="3"/>
      <c r="B178" s="3"/>
      <c r="C178" s="3"/>
      <c r="D178" s="3"/>
      <c r="E178" s="3"/>
      <c r="H178" s="12" t="s">
        <v>24</v>
      </c>
      <c r="I178" s="12"/>
    </row>
    <row r="179" spans="1:10" ht="15.75" x14ac:dyDescent="0.25">
      <c r="A179" s="3"/>
      <c r="B179" s="3"/>
      <c r="C179" s="3"/>
      <c r="D179" s="3"/>
      <c r="E179" s="3"/>
      <c r="H179" s="12" t="s">
        <v>25</v>
      </c>
      <c r="I179" s="12"/>
    </row>
    <row r="180" spans="1:10" ht="15" x14ac:dyDescent="0.25">
      <c r="A180" s="3"/>
      <c r="B180" s="3"/>
      <c r="C180" s="3"/>
      <c r="D180" s="3"/>
      <c r="E180" s="3"/>
      <c r="G180" s="11"/>
      <c r="H180" s="11"/>
      <c r="I180" s="11"/>
    </row>
    <row r="181" spans="1:10" ht="15" x14ac:dyDescent="0.25">
      <c r="B181" s="3"/>
      <c r="C181" s="3"/>
      <c r="D181" s="3"/>
      <c r="E181" s="3"/>
      <c r="F181" s="11"/>
      <c r="G181" s="11"/>
      <c r="H181" s="11"/>
      <c r="I181" s="11"/>
    </row>
    <row r="182" spans="1:10" ht="15" x14ac:dyDescent="0.25">
      <c r="B182" s="3"/>
      <c r="C182" s="3"/>
      <c r="D182" s="3"/>
      <c r="E182" s="3"/>
      <c r="F182" s="11"/>
      <c r="G182" s="11"/>
      <c r="H182" s="11"/>
      <c r="I182" s="11"/>
    </row>
    <row r="183" spans="1:10" ht="15" x14ac:dyDescent="0.25">
      <c r="B183" s="3"/>
      <c r="C183" s="3"/>
      <c r="D183" s="3"/>
      <c r="E183" s="3"/>
      <c r="F183" s="11"/>
      <c r="G183" s="11"/>
      <c r="H183" s="11"/>
      <c r="I183" s="11"/>
    </row>
    <row r="184" spans="1:10" ht="15" x14ac:dyDescent="0.25">
      <c r="B184" s="3"/>
      <c r="C184" s="3"/>
      <c r="D184" s="3"/>
      <c r="E184" s="3"/>
      <c r="F184" s="11"/>
      <c r="G184" s="11"/>
      <c r="H184" s="11"/>
      <c r="I184" s="11"/>
    </row>
    <row r="185" spans="1:10" ht="15" x14ac:dyDescent="0.25">
      <c r="B185" s="3"/>
      <c r="C185" s="3"/>
      <c r="D185" s="3"/>
      <c r="E185" s="3"/>
      <c r="F185" s="11"/>
      <c r="G185" s="11"/>
      <c r="H185" s="11"/>
      <c r="I185" s="11"/>
    </row>
    <row r="186" spans="1:10" ht="15" x14ac:dyDescent="0.25">
      <c r="B186" s="3"/>
      <c r="C186" s="3"/>
      <c r="D186" s="3"/>
      <c r="E186" s="3"/>
      <c r="F186" s="11"/>
      <c r="G186" s="11"/>
      <c r="H186" s="11"/>
      <c r="I186" s="11"/>
    </row>
    <row r="187" spans="1:10" ht="15" x14ac:dyDescent="0.25">
      <c r="B187" s="3"/>
      <c r="C187" s="3"/>
      <c r="D187" s="3"/>
      <c r="E187" s="3"/>
      <c r="F187" s="11"/>
      <c r="G187" s="11"/>
      <c r="H187" s="11"/>
      <c r="I187" s="11"/>
    </row>
    <row r="188" spans="1:10" ht="15" x14ac:dyDescent="0.25">
      <c r="B188" s="3"/>
      <c r="C188" s="3"/>
      <c r="D188" s="3"/>
      <c r="E188" s="3"/>
      <c r="F188" s="11"/>
      <c r="G188" s="11"/>
      <c r="H188" s="11"/>
      <c r="I188" s="11"/>
    </row>
    <row r="189" spans="1:10" ht="15" x14ac:dyDescent="0.25">
      <c r="B189" s="3"/>
      <c r="C189" s="3"/>
      <c r="D189" s="3"/>
      <c r="E189" s="3"/>
      <c r="F189" s="11"/>
      <c r="G189" s="11"/>
      <c r="H189" s="11"/>
      <c r="I189" s="11"/>
    </row>
    <row r="190" spans="1:10" ht="15" x14ac:dyDescent="0.25">
      <c r="B190" s="3"/>
      <c r="C190" s="3"/>
      <c r="D190" s="3"/>
      <c r="E190" s="3"/>
      <c r="F190" s="11"/>
      <c r="G190" s="11"/>
      <c r="H190" s="11"/>
      <c r="I190" s="11"/>
    </row>
    <row r="191" spans="1:10" ht="15" x14ac:dyDescent="0.25">
      <c r="B191" s="3"/>
      <c r="C191" s="3"/>
      <c r="D191" s="3"/>
      <c r="E191" s="3"/>
      <c r="F191" s="11"/>
      <c r="G191" s="11"/>
      <c r="H191" s="11"/>
      <c r="I191" s="11"/>
    </row>
    <row r="192" spans="1:10" ht="15" x14ac:dyDescent="0.25">
      <c r="B192" s="3"/>
      <c r="C192" s="3"/>
      <c r="D192" s="3"/>
      <c r="E192" s="3"/>
      <c r="F192" s="11"/>
      <c r="G192" s="11"/>
      <c r="H192" s="11"/>
      <c r="I192" s="11"/>
    </row>
    <row r="193" spans="2:9" ht="15" x14ac:dyDescent="0.25">
      <c r="B193" s="3"/>
      <c r="C193" s="3"/>
      <c r="D193" s="3"/>
      <c r="E193" s="3"/>
      <c r="F193" s="11"/>
      <c r="G193" s="11"/>
      <c r="H193" s="11"/>
      <c r="I193" s="11"/>
    </row>
    <row r="194" spans="2:9" ht="15" x14ac:dyDescent="0.25">
      <c r="B194" s="3"/>
      <c r="C194" s="3"/>
      <c r="D194" s="3"/>
      <c r="E194" s="3"/>
      <c r="F194" s="11"/>
      <c r="G194" s="11"/>
      <c r="H194" s="11"/>
      <c r="I194" s="11"/>
    </row>
    <row r="195" spans="2:9" ht="15" x14ac:dyDescent="0.25">
      <c r="B195" s="3"/>
      <c r="C195" s="3"/>
      <c r="D195" s="3"/>
      <c r="E195" s="3"/>
      <c r="F195" s="11"/>
      <c r="G195" s="11"/>
      <c r="H195" s="11"/>
      <c r="I195" s="11"/>
    </row>
    <row r="196" spans="2:9" ht="15" x14ac:dyDescent="0.25">
      <c r="B196" s="3"/>
      <c r="C196" s="3"/>
      <c r="D196" s="3"/>
      <c r="E196" s="3"/>
      <c r="F196" s="11"/>
      <c r="G196" s="11"/>
      <c r="H196" s="11"/>
      <c r="I196" s="11"/>
    </row>
    <row r="197" spans="2:9" ht="15" x14ac:dyDescent="0.25">
      <c r="B197" s="3"/>
      <c r="C197" s="3"/>
      <c r="D197" s="3"/>
      <c r="E197" s="3"/>
      <c r="F197" s="11"/>
      <c r="G197" s="11"/>
      <c r="H197" s="11"/>
      <c r="I197" s="11"/>
    </row>
    <row r="198" spans="2:9" ht="15" x14ac:dyDescent="0.25">
      <c r="B198" s="3"/>
      <c r="C198" s="3"/>
      <c r="D198" s="3"/>
      <c r="E198" s="3"/>
      <c r="F198" s="11"/>
      <c r="G198" s="11"/>
      <c r="H198" s="11"/>
      <c r="I198" s="11"/>
    </row>
    <row r="199" spans="2:9" ht="15" x14ac:dyDescent="0.25">
      <c r="B199" s="3"/>
      <c r="C199" s="3"/>
      <c r="D199" s="3"/>
      <c r="E199" s="3"/>
      <c r="F199" s="11"/>
      <c r="G199" s="11"/>
      <c r="H199" s="11"/>
      <c r="I199" s="11"/>
    </row>
    <row r="200" spans="2:9" ht="15" x14ac:dyDescent="0.25">
      <c r="B200" s="3"/>
      <c r="C200" s="3"/>
      <c r="D200" s="3"/>
      <c r="E200" s="3"/>
      <c r="F200" s="11"/>
      <c r="G200" s="11"/>
      <c r="H200" s="11"/>
      <c r="I200" s="11"/>
    </row>
    <row r="201" spans="2:9" ht="15" x14ac:dyDescent="0.25">
      <c r="B201" s="3"/>
      <c r="C201" s="3"/>
      <c r="D201" s="3"/>
      <c r="E201" s="3"/>
      <c r="F201" s="11"/>
      <c r="G201" s="11"/>
      <c r="H201" s="11"/>
      <c r="I201" s="11"/>
    </row>
    <row r="202" spans="2:9" ht="15" x14ac:dyDescent="0.25">
      <c r="B202" s="3"/>
      <c r="C202" s="3"/>
      <c r="D202" s="3"/>
      <c r="E202" s="3"/>
      <c r="F202" s="11"/>
      <c r="G202" s="11"/>
      <c r="H202" s="11"/>
      <c r="I202" s="11"/>
    </row>
    <row r="203" spans="2:9" ht="15" x14ac:dyDescent="0.25">
      <c r="B203" s="3"/>
      <c r="C203" s="3"/>
      <c r="D203" s="3"/>
      <c r="E203" s="3"/>
      <c r="F203" s="11"/>
      <c r="G203" s="11"/>
      <c r="H203" s="11"/>
      <c r="I203" s="11"/>
    </row>
    <row r="204" spans="2:9" ht="15" x14ac:dyDescent="0.25">
      <c r="B204" s="3"/>
      <c r="C204" s="3"/>
      <c r="D204" s="3"/>
      <c r="E204" s="3"/>
      <c r="F204" s="11"/>
      <c r="G204" s="11"/>
      <c r="H204" s="11"/>
      <c r="I204" s="11"/>
    </row>
    <row r="205" spans="2:9" ht="15" x14ac:dyDescent="0.25">
      <c r="B205" s="3"/>
      <c r="C205" s="3"/>
      <c r="D205" s="3"/>
      <c r="E205" s="3"/>
      <c r="F205" s="11"/>
      <c r="G205" s="11"/>
      <c r="H205" s="11"/>
      <c r="I205" s="11"/>
    </row>
    <row r="206" spans="2:9" ht="15" x14ac:dyDescent="0.25">
      <c r="B206" s="3"/>
      <c r="C206" s="3"/>
      <c r="D206" s="3"/>
      <c r="E206" s="3"/>
      <c r="F206" s="11"/>
      <c r="G206" s="11"/>
      <c r="H206" s="11"/>
      <c r="I206" s="11"/>
    </row>
    <row r="207" spans="2:9" ht="15" x14ac:dyDescent="0.25">
      <c r="B207" s="3"/>
      <c r="C207" s="3"/>
      <c r="D207" s="3"/>
      <c r="E207" s="3"/>
      <c r="F207" s="11"/>
      <c r="G207" s="11"/>
      <c r="H207" s="11"/>
      <c r="I207" s="11"/>
    </row>
    <row r="208" spans="2:9" ht="15" x14ac:dyDescent="0.25">
      <c r="B208" s="3"/>
      <c r="C208" s="3"/>
      <c r="D208" s="3"/>
      <c r="E208" s="3"/>
      <c r="F208" s="11"/>
      <c r="G208" s="11"/>
      <c r="H208" s="11"/>
      <c r="I208" s="11"/>
    </row>
    <row r="209" spans="2:9" ht="15" x14ac:dyDescent="0.25">
      <c r="B209" s="3"/>
      <c r="C209" s="3"/>
      <c r="D209" s="3"/>
      <c r="E209" s="3"/>
      <c r="F209" s="11"/>
      <c r="G209" s="11"/>
      <c r="H209" s="11"/>
      <c r="I209" s="11"/>
    </row>
    <row r="210" spans="2:9" ht="15" x14ac:dyDescent="0.25">
      <c r="B210" s="3"/>
      <c r="C210" s="3"/>
      <c r="D210" s="3"/>
      <c r="E210" s="3"/>
      <c r="F210" s="11"/>
      <c r="G210" s="11"/>
      <c r="H210" s="11"/>
      <c r="I210" s="11"/>
    </row>
    <row r="211" spans="2:9" ht="15" x14ac:dyDescent="0.25">
      <c r="B211" s="3"/>
      <c r="C211" s="3"/>
      <c r="D211" s="3"/>
      <c r="E211" s="3"/>
      <c r="F211" s="11"/>
      <c r="G211" s="11"/>
      <c r="H211" s="11"/>
      <c r="I211" s="11"/>
    </row>
    <row r="212" spans="2:9" ht="15" x14ac:dyDescent="0.25">
      <c r="B212" s="3"/>
      <c r="C212" s="3"/>
      <c r="D212" s="3"/>
      <c r="E212" s="3"/>
      <c r="F212" s="11"/>
      <c r="G212" s="11"/>
      <c r="H212" s="11"/>
      <c r="I212" s="11"/>
    </row>
    <row r="213" spans="2:9" ht="15" x14ac:dyDescent="0.25">
      <c r="B213" s="3"/>
      <c r="C213" s="3"/>
      <c r="D213" s="3"/>
      <c r="E213" s="3"/>
      <c r="F213" s="11"/>
      <c r="G213" s="11"/>
      <c r="H213" s="11"/>
      <c r="I213" s="11"/>
    </row>
    <row r="214" spans="2:9" ht="15" x14ac:dyDescent="0.25">
      <c r="B214" s="3"/>
      <c r="C214" s="3"/>
      <c r="D214" s="3"/>
      <c r="E214" s="3"/>
      <c r="F214" s="11"/>
      <c r="G214" s="11"/>
      <c r="H214" s="11"/>
      <c r="I214" s="11"/>
    </row>
    <row r="215" spans="2:9" ht="15" x14ac:dyDescent="0.25">
      <c r="B215" s="3"/>
      <c r="C215" s="3"/>
      <c r="D215" s="3"/>
      <c r="E215" s="3"/>
      <c r="F215" s="11"/>
      <c r="G215" s="11"/>
      <c r="H215" s="11"/>
      <c r="I215" s="11"/>
    </row>
    <row r="216" spans="2:9" ht="15" x14ac:dyDescent="0.25">
      <c r="B216" s="3"/>
      <c r="C216" s="3"/>
      <c r="D216" s="3"/>
      <c r="E216" s="3"/>
      <c r="F216" s="11"/>
      <c r="G216" s="11"/>
      <c r="H216" s="11"/>
      <c r="I216" s="11"/>
    </row>
    <row r="217" spans="2:9" ht="15" x14ac:dyDescent="0.25">
      <c r="B217" s="3"/>
      <c r="C217" s="3"/>
      <c r="D217" s="3"/>
      <c r="E217" s="3"/>
      <c r="F217" s="11"/>
      <c r="G217" s="11"/>
      <c r="H217" s="11"/>
      <c r="I217" s="11"/>
    </row>
    <row r="218" spans="2:9" ht="15" x14ac:dyDescent="0.25">
      <c r="B218" s="3"/>
      <c r="C218" s="3"/>
      <c r="D218" s="3"/>
      <c r="E218" s="3"/>
      <c r="F218" s="11"/>
      <c r="G218" s="11"/>
      <c r="H218" s="11"/>
      <c r="I218" s="11"/>
    </row>
    <row r="219" spans="2:9" ht="15" x14ac:dyDescent="0.25">
      <c r="B219" s="3"/>
      <c r="C219" s="3"/>
      <c r="D219" s="3"/>
      <c r="E219" s="3"/>
      <c r="F219" s="11"/>
      <c r="G219" s="11"/>
      <c r="H219" s="11"/>
      <c r="I219" s="11"/>
    </row>
    <row r="220" spans="2:9" ht="15" x14ac:dyDescent="0.25">
      <c r="B220" s="3"/>
      <c r="C220" s="3"/>
      <c r="D220" s="3"/>
      <c r="E220" s="3"/>
      <c r="F220" s="11"/>
      <c r="G220" s="11"/>
      <c r="H220" s="11"/>
      <c r="I220" s="11"/>
    </row>
    <row r="221" spans="2:9" ht="15" x14ac:dyDescent="0.25">
      <c r="B221" s="3"/>
      <c r="C221" s="3"/>
      <c r="D221" s="3"/>
      <c r="E221" s="3"/>
      <c r="F221" s="11"/>
      <c r="G221" s="11"/>
      <c r="H221" s="11"/>
      <c r="I221" s="11"/>
    </row>
    <row r="222" spans="2:9" ht="15" x14ac:dyDescent="0.25">
      <c r="B222" s="3"/>
      <c r="C222" s="3"/>
      <c r="D222" s="3"/>
      <c r="E222" s="3"/>
      <c r="F222" s="11"/>
      <c r="G222" s="11"/>
      <c r="H222" s="11"/>
      <c r="I222" s="11"/>
    </row>
    <row r="223" spans="2:9" ht="15" x14ac:dyDescent="0.25">
      <c r="B223" s="3"/>
      <c r="C223" s="3"/>
      <c r="D223" s="3"/>
      <c r="E223" s="3"/>
      <c r="F223" s="11"/>
      <c r="G223" s="11"/>
      <c r="H223" s="11"/>
      <c r="I223" s="11"/>
    </row>
    <row r="224" spans="2:9" ht="15" x14ac:dyDescent="0.25">
      <c r="B224" s="3"/>
      <c r="C224" s="3"/>
      <c r="D224" s="3"/>
      <c r="E224" s="3"/>
      <c r="F224" s="11"/>
      <c r="G224" s="11"/>
      <c r="H224" s="11"/>
      <c r="I224" s="11"/>
    </row>
    <row r="225" spans="2:9" ht="15" x14ac:dyDescent="0.25">
      <c r="B225" s="3"/>
      <c r="C225" s="3"/>
      <c r="D225" s="3"/>
      <c r="E225" s="3"/>
      <c r="F225" s="11"/>
      <c r="G225" s="11"/>
      <c r="H225" s="11"/>
      <c r="I225" s="11"/>
    </row>
    <row r="226" spans="2:9" ht="15" x14ac:dyDescent="0.25">
      <c r="B226" s="3"/>
      <c r="C226" s="3"/>
      <c r="D226" s="3"/>
      <c r="E226" s="3"/>
      <c r="F226" s="11"/>
      <c r="G226" s="11"/>
      <c r="H226" s="11"/>
      <c r="I226" s="11"/>
    </row>
  </sheetData>
  <mergeCells count="264">
    <mergeCell ref="B175:C175"/>
    <mergeCell ref="D175:E175"/>
    <mergeCell ref="I175:J175"/>
    <mergeCell ref="B126:C126"/>
    <mergeCell ref="D126:E126"/>
    <mergeCell ref="I126:J126"/>
    <mergeCell ref="B127:C127"/>
    <mergeCell ref="D127:E127"/>
    <mergeCell ref="I127:J127"/>
    <mergeCell ref="B172:C172"/>
    <mergeCell ref="D172:E172"/>
    <mergeCell ref="I172:J172"/>
    <mergeCell ref="B173:C173"/>
    <mergeCell ref="D173:E173"/>
    <mergeCell ref="I173:J173"/>
    <mergeCell ref="B174:C174"/>
    <mergeCell ref="D174:E174"/>
    <mergeCell ref="I174:J174"/>
    <mergeCell ref="B141:C141"/>
    <mergeCell ref="D141:E141"/>
    <mergeCell ref="I141:J141"/>
    <mergeCell ref="B170:C170"/>
    <mergeCell ref="D170:E170"/>
    <mergeCell ref="I170:J170"/>
    <mergeCell ref="A1:J1"/>
    <mergeCell ref="A18:I18"/>
    <mergeCell ref="A36:E36"/>
    <mergeCell ref="A37:E37"/>
    <mergeCell ref="I128:J128"/>
    <mergeCell ref="B137:C137"/>
    <mergeCell ref="D137:E137"/>
    <mergeCell ref="I137:J137"/>
    <mergeCell ref="B129:C129"/>
    <mergeCell ref="D129:E129"/>
    <mergeCell ref="B132:C132"/>
    <mergeCell ref="D132:E132"/>
    <mergeCell ref="I132:J132"/>
    <mergeCell ref="B131:C131"/>
    <mergeCell ref="D131:E131"/>
    <mergeCell ref="I131:J131"/>
    <mergeCell ref="B115:C115"/>
    <mergeCell ref="D115:E115"/>
    <mergeCell ref="I110:J110"/>
    <mergeCell ref="B125:C125"/>
    <mergeCell ref="D125:E125"/>
    <mergeCell ref="I125:J125"/>
    <mergeCell ref="B107:C107"/>
    <mergeCell ref="D107:E107"/>
    <mergeCell ref="A176:H176"/>
    <mergeCell ref="I176:J176"/>
    <mergeCell ref="A3:J3"/>
    <mergeCell ref="A4:J4"/>
    <mergeCell ref="A5:J5"/>
    <mergeCell ref="A6:J6"/>
    <mergeCell ref="A8:J8"/>
    <mergeCell ref="A10:I10"/>
    <mergeCell ref="A17:J17"/>
    <mergeCell ref="A21:J21"/>
    <mergeCell ref="A25:J25"/>
    <mergeCell ref="B12:J12"/>
    <mergeCell ref="B14:J14"/>
    <mergeCell ref="A19:J19"/>
    <mergeCell ref="B113:C113"/>
    <mergeCell ref="D113:E113"/>
    <mergeCell ref="I113:J113"/>
    <mergeCell ref="B114:C114"/>
    <mergeCell ref="D114:E114"/>
    <mergeCell ref="I114:J114"/>
    <mergeCell ref="I122:J122"/>
    <mergeCell ref="B123:C123"/>
    <mergeCell ref="D123:E123"/>
    <mergeCell ref="I123:J123"/>
    <mergeCell ref="O19:W19"/>
    <mergeCell ref="A29:J29"/>
    <mergeCell ref="B100:C100"/>
    <mergeCell ref="A93:F93"/>
    <mergeCell ref="D100:E100"/>
    <mergeCell ref="I100:J100"/>
    <mergeCell ref="A96:J96"/>
    <mergeCell ref="A23:J23"/>
    <mergeCell ref="A27:J27"/>
    <mergeCell ref="F62:J62"/>
    <mergeCell ref="E39:J39"/>
    <mergeCell ref="E40:J40"/>
    <mergeCell ref="A60:G60"/>
    <mergeCell ref="A47:F47"/>
    <mergeCell ref="A31:I31"/>
    <mergeCell ref="A97:J97"/>
    <mergeCell ref="A49:J49"/>
    <mergeCell ref="F63:J63"/>
    <mergeCell ref="A50:J50"/>
    <mergeCell ref="A33:J33"/>
    <mergeCell ref="A35:F35"/>
    <mergeCell ref="D156:E156"/>
    <mergeCell ref="I156:J156"/>
    <mergeCell ref="B157:C157"/>
    <mergeCell ref="I129:J129"/>
    <mergeCell ref="B130:C130"/>
    <mergeCell ref="D130:E130"/>
    <mergeCell ref="I130:J130"/>
    <mergeCell ref="B128:C128"/>
    <mergeCell ref="D128:E128"/>
    <mergeCell ref="B138:C138"/>
    <mergeCell ref="D138:E138"/>
    <mergeCell ref="I138:J138"/>
    <mergeCell ref="B139:C139"/>
    <mergeCell ref="D139:E139"/>
    <mergeCell ref="I139:J139"/>
    <mergeCell ref="B155:C155"/>
    <mergeCell ref="D155:E155"/>
    <mergeCell ref="B150:C150"/>
    <mergeCell ref="D150:E150"/>
    <mergeCell ref="I150:J150"/>
    <mergeCell ref="I157:J157"/>
    <mergeCell ref="B152:C152"/>
    <mergeCell ref="D152:E152"/>
    <mergeCell ref="B122:C122"/>
    <mergeCell ref="D122:E122"/>
    <mergeCell ref="I121:J121"/>
    <mergeCell ref="B163:C163"/>
    <mergeCell ref="D163:E163"/>
    <mergeCell ref="I163:J163"/>
    <mergeCell ref="I136:J136"/>
    <mergeCell ref="B136:C136"/>
    <mergeCell ref="B133:C133"/>
    <mergeCell ref="D133:E133"/>
    <mergeCell ref="I133:J133"/>
    <mergeCell ref="B134:C134"/>
    <mergeCell ref="D134:E134"/>
    <mergeCell ref="I134:J134"/>
    <mergeCell ref="B151:C151"/>
    <mergeCell ref="D151:E151"/>
    <mergeCell ref="I151:J151"/>
    <mergeCell ref="B159:C159"/>
    <mergeCell ref="D159:E159"/>
    <mergeCell ref="I159:J159"/>
    <mergeCell ref="B160:C160"/>
    <mergeCell ref="D160:E160"/>
    <mergeCell ref="I160:J160"/>
    <mergeCell ref="B156:C156"/>
    <mergeCell ref="B161:C161"/>
    <mergeCell ref="D161:E161"/>
    <mergeCell ref="I161:J161"/>
    <mergeCell ref="D157:E157"/>
    <mergeCell ref="B116:C116"/>
    <mergeCell ref="D116:E116"/>
    <mergeCell ref="I116:J116"/>
    <mergeCell ref="B162:C162"/>
    <mergeCell ref="D162:E162"/>
    <mergeCell ref="I162:J162"/>
    <mergeCell ref="B118:C118"/>
    <mergeCell ref="D118:E118"/>
    <mergeCell ref="I118:J118"/>
    <mergeCell ref="B119:C119"/>
    <mergeCell ref="D119:E119"/>
    <mergeCell ref="I119:J119"/>
    <mergeCell ref="I155:J155"/>
    <mergeCell ref="B158:C158"/>
    <mergeCell ref="D158:E158"/>
    <mergeCell ref="I158:J158"/>
    <mergeCell ref="I140:J140"/>
    <mergeCell ref="B149:C149"/>
    <mergeCell ref="D149:E149"/>
    <mergeCell ref="I149:J149"/>
    <mergeCell ref="B120:C120"/>
    <mergeCell ref="D120:E120"/>
    <mergeCell ref="I120:J120"/>
    <mergeCell ref="D112:E112"/>
    <mergeCell ref="I112:J112"/>
    <mergeCell ref="B154:C154"/>
    <mergeCell ref="D154:E154"/>
    <mergeCell ref="I154:J154"/>
    <mergeCell ref="B124:C124"/>
    <mergeCell ref="D124:E124"/>
    <mergeCell ref="I124:J124"/>
    <mergeCell ref="B153:C153"/>
    <mergeCell ref="D153:E153"/>
    <mergeCell ref="I153:J153"/>
    <mergeCell ref="B117:C117"/>
    <mergeCell ref="D117:E117"/>
    <mergeCell ref="I117:J117"/>
    <mergeCell ref="D136:E136"/>
    <mergeCell ref="B135:C135"/>
    <mergeCell ref="D135:E135"/>
    <mergeCell ref="I135:J135"/>
    <mergeCell ref="B140:C140"/>
    <mergeCell ref="D140:E140"/>
    <mergeCell ref="I115:J115"/>
    <mergeCell ref="I152:J152"/>
    <mergeCell ref="B121:C121"/>
    <mergeCell ref="D121:E121"/>
    <mergeCell ref="B101:C101"/>
    <mergeCell ref="D101:E101"/>
    <mergeCell ref="I101:J101"/>
    <mergeCell ref="B102:C102"/>
    <mergeCell ref="D102:E102"/>
    <mergeCell ref="I102:J102"/>
    <mergeCell ref="B103:C103"/>
    <mergeCell ref="D103:E103"/>
    <mergeCell ref="I103:J103"/>
    <mergeCell ref="B109:C109"/>
    <mergeCell ref="D109:E109"/>
    <mergeCell ref="I109:J109"/>
    <mergeCell ref="B111:C111"/>
    <mergeCell ref="D111:E111"/>
    <mergeCell ref="I111:J111"/>
    <mergeCell ref="B104:C104"/>
    <mergeCell ref="D104:E104"/>
    <mergeCell ref="I104:J104"/>
    <mergeCell ref="B112:C112"/>
    <mergeCell ref="B106:C106"/>
    <mergeCell ref="D106:E106"/>
    <mergeCell ref="I106:J106"/>
    <mergeCell ref="B108:C108"/>
    <mergeCell ref="D108:E108"/>
    <mergeCell ref="I108:J108"/>
    <mergeCell ref="B105:C105"/>
    <mergeCell ref="D105:E105"/>
    <mergeCell ref="B110:C110"/>
    <mergeCell ref="D110:E110"/>
    <mergeCell ref="I105:J105"/>
    <mergeCell ref="I107:J107"/>
    <mergeCell ref="B164:C164"/>
    <mergeCell ref="D164:E164"/>
    <mergeCell ref="I164:J164"/>
    <mergeCell ref="B142:C142"/>
    <mergeCell ref="D142:E142"/>
    <mergeCell ref="I142:J142"/>
    <mergeCell ref="B143:C143"/>
    <mergeCell ref="D143:E143"/>
    <mergeCell ref="I143:J143"/>
    <mergeCell ref="B144:C144"/>
    <mergeCell ref="D144:E144"/>
    <mergeCell ref="I144:J144"/>
    <mergeCell ref="B145:C145"/>
    <mergeCell ref="D145:E145"/>
    <mergeCell ref="I145:J145"/>
    <mergeCell ref="B146:C146"/>
    <mergeCell ref="D146:E146"/>
    <mergeCell ref="I146:J146"/>
    <mergeCell ref="B147:C147"/>
    <mergeCell ref="D147:E147"/>
    <mergeCell ref="I147:J147"/>
    <mergeCell ref="B148:C148"/>
    <mergeCell ref="D148:E148"/>
    <mergeCell ref="I148:J148"/>
    <mergeCell ref="B165:C165"/>
    <mergeCell ref="D165:E165"/>
    <mergeCell ref="I165:J165"/>
    <mergeCell ref="B166:C166"/>
    <mergeCell ref="D166:E166"/>
    <mergeCell ref="I166:J166"/>
    <mergeCell ref="B167:C167"/>
    <mergeCell ref="D167:E167"/>
    <mergeCell ref="I167:J167"/>
    <mergeCell ref="B168:C168"/>
    <mergeCell ref="D168:E168"/>
    <mergeCell ref="I168:J168"/>
    <mergeCell ref="B169:C169"/>
    <mergeCell ref="D169:E169"/>
    <mergeCell ref="I169:J169"/>
    <mergeCell ref="B171:C171"/>
    <mergeCell ref="D171:E171"/>
    <mergeCell ref="I171:J171"/>
  </mergeCells>
  <phoneticPr fontId="12" type="noConversion"/>
  <pageMargins left="0.31496062992125984" right="0.31496062992125984" top="0.55118110236220474" bottom="0.55118110236220474" header="0.31496062992125984" footer="0.31496062992125984"/>
  <pageSetup paperSize="9" fitToWidth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Dom KC</cp:lastModifiedBy>
  <cp:lastPrinted>2026-05-13T12:11:39Z</cp:lastPrinted>
  <dcterms:created xsi:type="dcterms:W3CDTF">2018-02-03T11:19:12Z</dcterms:created>
  <dcterms:modified xsi:type="dcterms:W3CDTF">2026-05-29T10:43:24Z</dcterms:modified>
</cp:coreProperties>
</file>